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25725" refMode="R1C1"/>
</workbook>
</file>

<file path=xl/calcChain.xml><?xml version="1.0" encoding="utf-8"?>
<calcChain xmlns="http://schemas.openxmlformats.org/spreadsheetml/2006/main">
  <c r="H39" i="1"/>
  <c r="H44"/>
  <c r="J35"/>
  <c r="J36"/>
  <c r="J37"/>
  <c r="J38"/>
  <c r="F39"/>
  <c r="J49"/>
  <c r="J48"/>
  <c r="I44"/>
  <c r="F44"/>
  <c r="D44"/>
  <c r="B44"/>
  <c r="J43"/>
  <c r="J42"/>
  <c r="J41"/>
  <c r="I39"/>
  <c r="D39"/>
  <c r="B39"/>
  <c r="B45" s="1"/>
  <c r="J34"/>
  <c r="J33"/>
  <c r="J32"/>
  <c r="J31"/>
  <c r="I29"/>
  <c r="H29"/>
  <c r="F29"/>
  <c r="D29"/>
  <c r="B29"/>
  <c r="J28"/>
  <c r="J26"/>
  <c r="J23"/>
  <c r="J22"/>
  <c r="J20"/>
  <c r="J19"/>
  <c r="J18"/>
  <c r="J17"/>
  <c r="J16"/>
  <c r="J15"/>
  <c r="J14"/>
  <c r="J13"/>
  <c r="J12"/>
  <c r="J11"/>
  <c r="J10"/>
  <c r="J9"/>
  <c r="J8"/>
  <c r="I45" l="1"/>
  <c r="I46" s="1"/>
  <c r="I50" s="1"/>
  <c r="J39"/>
  <c r="F45"/>
  <c r="H45"/>
  <c r="H46" s="1"/>
  <c r="H50" s="1"/>
  <c r="D45"/>
  <c r="D46" s="1"/>
  <c r="D50" s="1"/>
  <c r="J44"/>
  <c r="F46"/>
  <c r="F50" s="1"/>
  <c r="B46"/>
  <c r="B50" s="1"/>
  <c r="J45" l="1"/>
  <c r="J46" s="1"/>
  <c r="J50" s="1"/>
</calcChain>
</file>

<file path=xl/sharedStrings.xml><?xml version="1.0" encoding="utf-8"?>
<sst xmlns="http://schemas.openxmlformats.org/spreadsheetml/2006/main" count="69" uniqueCount="58">
  <si>
    <t>egz. pod koniec półr.</t>
  </si>
  <si>
    <t>II kl.3</t>
  </si>
  <si>
    <t>I kl.4</t>
  </si>
  <si>
    <t>obowiązujący od roku szkol.</t>
  </si>
  <si>
    <t>2019/2020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</si>
  <si>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</si>
  <si>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</si>
  <si>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</si>
  <si>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</si>
  <si>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</si>
  <si>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</si>
  <si>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</si>
  <si>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</si>
  <si>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</si>
  <si>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</si>
  <si>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</si>
  <si>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</si>
  <si>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>Matematyka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</si>
  <si>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</si>
  <si>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</si>
  <si>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</si>
  <si>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</si>
  <si>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</si>
  <si>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</si>
  <si>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</si>
  <si>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</si>
  <si>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</si>
  <si>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</si>
  <si>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</si>
  <si>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</si>
  <si>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</si>
  <si>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</si>
  <si>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</si>
  <si>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</si>
  <si>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</si>
  <si>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 tyg.</t>
  </si>
  <si>
    <t>Razem przedmioty zawodowe praktyczne</t>
  </si>
  <si>
    <t>Razem kształcenie zawodowe</t>
  </si>
  <si>
    <t>Razem tygodniowo</t>
  </si>
  <si>
    <t>Religia*</t>
  </si>
  <si>
    <t>Wychowanie do życia w rodzinie*</t>
  </si>
  <si>
    <t>Uwagi:</t>
  </si>
  <si>
    <t>zgodnie z odrębnymi przepisami</t>
  </si>
  <si>
    <t>Bezpieczeństwo i higiena pracy</t>
  </si>
  <si>
    <t>Wyposażenie zakładów gastronomicznych</t>
  </si>
  <si>
    <t>Działalność gospodarcza w gastronomii</t>
  </si>
  <si>
    <t>Podstawy żywienia dietetycznego</t>
  </si>
  <si>
    <t>* *Podział na grupy (do 15 uczniów)</t>
  </si>
  <si>
    <t>Przygotowanie i wydawanie dań **</t>
  </si>
  <si>
    <t>Organizacja produkcji gastronomicznej</t>
  </si>
  <si>
    <t>Język angielski zawodowy</t>
  </si>
  <si>
    <t>Prowadzenie usług gastronomicznych **</t>
  </si>
  <si>
    <t>Przygotowanie i wydawanie dań ( HGT.02)</t>
  </si>
  <si>
    <t>Organizacja żywienia i usług gastronomicznych ( HGT.12)</t>
  </si>
  <si>
    <t>Plan nauczania oddziału 2 TŻ - technik żywienia i usług gastronomicznych - symbol 343404</t>
  </si>
  <si>
    <t>Planowanie żywienia oraz produkcji gastronomicznej</t>
  </si>
  <si>
    <t xml:space="preserve">4 tyg. </t>
  </si>
  <si>
    <t>Podstawy żywienia oraz gastronomii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</si>
</sst>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  <family val="2"/>
      <charset val="238"/>
    </font>
    <font>
      <sz val="10"/>
      <color rgb="FF0000FF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4" xfId="0" applyFont="1" applyBorder="1"/>
    <xf numFmtId="0" fontId="3" fillId="0" borderId="4" xfId="0" applyFont="1" applyBorder="1"/>
    <xf numFmtId="0" fontId="2" fillId="0" borderId="0" xfId="0" applyFont="1"/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right" vertical="center" wrapText="1"/>
    </xf>
    <xf numFmtId="49" fontId="2" fillId="2" borderId="4" xfId="1" applyNumberFormat="1" applyFont="1" applyFill="1" applyBorder="1" applyAlignment="1" applyProtection="1">
      <alignment horizontal="right" vertical="center" wrapText="1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right" vertical="center" wrapText="1"/>
    </xf>
    <xf numFmtId="1" fontId="2" fillId="0" borderId="4" xfId="1" applyNumberFormat="1" applyFont="1" applyBorder="1" applyAlignment="1" applyProtection="1">
      <alignment horizontal="right" vertical="center" wrapText="1"/>
    </xf>
    <xf numFmtId="1" fontId="2" fillId="0" borderId="0" xfId="0" applyNumberFormat="1" applyFont="1"/>
    <xf numFmtId="1" fontId="2" fillId="0" borderId="4" xfId="1" applyNumberFormat="1" applyFont="1" applyBorder="1" applyAlignment="1" applyProtection="1">
      <alignment horizontal="left" vertical="center" wrapText="1"/>
    </xf>
    <xf numFmtId="49" fontId="2" fillId="0" borderId="4" xfId="1" applyNumberFormat="1" applyFont="1" applyBorder="1" applyAlignment="1" applyProtection="1">
      <alignment horizontal="right" vertical="center" wrapText="1"/>
    </xf>
    <xf numFmtId="49" fontId="2" fillId="2" borderId="4" xfId="1" applyNumberFormat="1" applyFont="1" applyFill="1" applyBorder="1" applyAlignment="1" applyProtection="1">
      <alignment horizontal="left" vertical="center" wrapText="1"/>
    </xf>
    <xf numFmtId="49" fontId="4" fillId="0" borderId="4" xfId="1" applyNumberFormat="1" applyFont="1" applyBorder="1" applyAlignment="1" applyProtection="1">
      <alignment horizontal="left" vertical="center" wrapText="1"/>
    </xf>
    <xf numFmtId="164" fontId="4" fillId="0" borderId="4" xfId="1" applyNumberFormat="1" applyFont="1" applyBorder="1" applyAlignment="1" applyProtection="1">
      <alignment vertical="center" wrapText="1"/>
    </xf>
    <xf numFmtId="164" fontId="4" fillId="0" borderId="4" xfId="1" applyNumberFormat="1" applyFont="1" applyBorder="1" applyAlignment="1" applyProtection="1">
      <alignment horizontal="right" vertical="center" wrapText="1"/>
    </xf>
    <xf numFmtId="164" fontId="2" fillId="0" borderId="4" xfId="1" applyNumberFormat="1" applyFont="1" applyBorder="1" applyAlignment="1" applyProtection="1">
      <alignment horizontal="right" vertical="center" wrapText="1"/>
    </xf>
    <xf numFmtId="1" fontId="2" fillId="0" borderId="4" xfId="1" applyNumberFormat="1" applyFont="1" applyBorder="1" applyAlignment="1" applyProtection="1">
      <alignment vertical="center" wrapText="1"/>
    </xf>
    <xf numFmtId="49" fontId="4" fillId="0" borderId="4" xfId="1" applyNumberFormat="1" applyFont="1" applyBorder="1" applyAlignment="1" applyProtection="1">
      <alignment horizontal="right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6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164" fontId="2" fillId="0" borderId="4" xfId="1" applyNumberFormat="1" applyFont="1" applyBorder="1" applyAlignment="1" applyProtection="1">
      <alignment vertical="center" wrapText="1"/>
    </xf>
    <xf numFmtId="0" fontId="4" fillId="0" borderId="4" xfId="0" applyFont="1" applyBorder="1"/>
    <xf numFmtId="1" fontId="2" fillId="0" borderId="4" xfId="1" applyNumberFormat="1" applyFont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1" xfId="1" applyNumberFormat="1" applyFont="1" applyBorder="1" applyAlignment="1" applyProtection="1">
      <alignment horizontal="left" vertical="center" wrapText="1"/>
    </xf>
    <xf numFmtId="1" fontId="2" fillId="0" borderId="5" xfId="1" applyNumberFormat="1" applyFont="1" applyBorder="1" applyAlignment="1" applyProtection="1">
      <alignment horizontal="center" vertical="center" wrapText="1"/>
    </xf>
    <xf numFmtId="1" fontId="2" fillId="0" borderId="6" xfId="1" applyNumberFormat="1" applyFont="1" applyBorder="1" applyAlignment="1" applyProtection="1">
      <alignment horizontal="center" vertical="center" wrapText="1"/>
    </xf>
    <xf numFmtId="1" fontId="2" fillId="0" borderId="4" xfId="1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2" borderId="4" xfId="1" applyNumberFormat="1" applyFont="1" applyFill="1" applyBorder="1" applyAlignment="1" applyProtection="1">
      <alignment horizontal="center" vertical="center" wrapText="1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1" fontId="2" fillId="2" borderId="5" xfId="1" applyNumberFormat="1" applyFont="1" applyFill="1" applyBorder="1" applyAlignment="1" applyProtection="1">
      <alignment horizontal="center" vertical="center" wrapText="1"/>
    </xf>
    <xf numFmtId="1" fontId="2" fillId="2" borderId="7" xfId="1" applyNumberFormat="1" applyFont="1" applyFill="1" applyBorder="1" applyAlignment="1" applyProtection="1">
      <alignment horizontal="center" vertical="center" wrapText="1"/>
    </xf>
    <xf numFmtId="1" fontId="2" fillId="2" borderId="6" xfId="1" applyNumberFormat="1" applyFont="1" applyFill="1" applyBorder="1" applyAlignment="1" applyProtection="1">
      <alignment horizontal="center" vertical="center" wrapText="1"/>
    </xf>
    <xf numFmtId="164" fontId="4" fillId="0" borderId="5" xfId="1" applyNumberFormat="1" applyFont="1" applyBorder="1" applyAlignment="1" applyProtection="1">
      <alignment horizontal="center" vertical="center" wrapText="1"/>
    </xf>
    <xf numFmtId="164" fontId="4" fillId="0" borderId="6" xfId="1" applyNumberFormat="1" applyFont="1" applyBorder="1" applyAlignment="1" applyProtection="1">
      <alignment horizontal="center" vertical="center" wrapText="1"/>
    </xf>
    <xf numFmtId="164" fontId="4" fillId="2" borderId="5" xfId="1" applyNumberFormat="1" applyFont="1" applyFill="1" applyBorder="1" applyAlignment="1" applyProtection="1">
      <alignment horizontal="center" vertical="center" wrapText="1"/>
    </xf>
    <xf numFmtId="164" fontId="4" fillId="2" borderId="7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 wrapText="1"/>
    </xf>
    <xf numFmtId="164" fontId="2" fillId="0" borderId="5" xfId="1" applyNumberFormat="1" applyFont="1" applyBorder="1" applyAlignment="1" applyProtection="1">
      <alignment horizontal="center" vertical="center" wrapText="1"/>
    </xf>
    <xf numFmtId="164" fontId="2" fillId="0" borderId="6" xfId="1" applyNumberFormat="1" applyFont="1" applyBorder="1" applyAlignment="1" applyProtection="1">
      <alignment horizontal="center" vertical="center" wrapText="1"/>
    </xf>
  </cellXfs>
  <cellStyles count="2">
    <cellStyle name="Normalny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44" zoomScaleNormal="100" workbookViewId="0">
      <selection activeCell="A34" sqref="A34"/>
    </sheetView>
  </sheetViews>
  <sheetFormatPr defaultRowHeight="12.75"/>
  <cols>
    <col min="1" max="1" width="27.140625" style="3" customWidth="1"/>
    <col min="2" max="2" width="4.7109375" style="3" customWidth="1"/>
    <col min="3" max="3" width="8.7109375" style="3" customWidth="1"/>
    <col min="4" max="4" width="5.28515625" style="3" customWidth="1"/>
    <col min="5" max="5" width="10.5703125" style="3" customWidth="1"/>
    <col min="6" max="6" width="5.28515625" style="3" customWidth="1"/>
    <col min="7" max="7" width="11.42578125" style="3" customWidth="1"/>
    <col min="8" max="8" width="14.7109375" style="3" customWidth="1"/>
    <col min="9" max="9" width="20.5703125" style="3" customWidth="1"/>
    <col min="10" max="10" width="15.85546875" style="3" customWidth="1"/>
    <col min="11" max="1025" width="8.7109375" style="3"/>
    <col min="1026" max="16384" width="9.140625" style="3"/>
  </cols>
  <sheetData>
    <row r="1" spans="1:11" ht="73.5" customHeight="1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39.75" customHeight="1">
      <c r="A2" s="32" t="s">
        <v>52</v>
      </c>
      <c r="B2" s="32"/>
      <c r="C2" s="32"/>
      <c r="D2" s="32"/>
      <c r="E2" s="32"/>
      <c r="F2" s="32"/>
      <c r="G2" s="33" t="s">
        <v>0</v>
      </c>
      <c r="H2" s="33"/>
      <c r="I2" s="33"/>
      <c r="J2" s="4" t="s">
        <v>1</v>
      </c>
    </row>
    <row r="3" spans="1:11" ht="36" customHeight="1" thickBot="1">
      <c r="A3" s="34" t="s">
        <v>53</v>
      </c>
      <c r="B3" s="34"/>
      <c r="C3" s="34"/>
      <c r="D3" s="34"/>
      <c r="E3" s="34"/>
      <c r="F3" s="34"/>
      <c r="G3" s="33" t="s">
        <v>0</v>
      </c>
      <c r="H3" s="33"/>
      <c r="I3" s="33"/>
      <c r="J3" s="4" t="s">
        <v>2</v>
      </c>
    </row>
    <row r="4" spans="1:11" ht="45.75" customHeight="1">
      <c r="A4" s="5" t="s">
        <v>3</v>
      </c>
      <c r="B4" s="40" t="s">
        <v>4</v>
      </c>
      <c r="C4" s="40"/>
      <c r="D4" s="40"/>
      <c r="E4" s="40"/>
      <c r="F4" s="40"/>
      <c r="G4" s="40"/>
      <c r="H4" s="40"/>
      <c r="I4" s="40"/>
      <c r="J4" s="40"/>
    </row>
    <row r="5" spans="1:11" ht="19.5" customHeight="1">
      <c r="A5" s="41" t="s">
        <v>5</v>
      </c>
      <c r="B5" s="41" t="s">
        <v>6</v>
      </c>
      <c r="C5" s="41"/>
      <c r="D5" s="41"/>
      <c r="E5" s="41"/>
      <c r="F5" s="41"/>
      <c r="G5" s="41"/>
      <c r="H5" s="41"/>
      <c r="I5" s="41"/>
      <c r="J5" s="41" t="s">
        <v>7</v>
      </c>
    </row>
    <row r="6" spans="1:11" ht="15.75" customHeight="1">
      <c r="A6" s="41"/>
      <c r="B6" s="42">
        <v>1</v>
      </c>
      <c r="C6" s="42"/>
      <c r="D6" s="42">
        <v>2</v>
      </c>
      <c r="E6" s="42"/>
      <c r="F6" s="42">
        <v>3</v>
      </c>
      <c r="G6" s="42"/>
      <c r="H6" s="42">
        <v>4</v>
      </c>
      <c r="I6" s="42"/>
      <c r="J6" s="41"/>
    </row>
    <row r="7" spans="1:11" ht="15.75" customHeight="1">
      <c r="A7" s="6" t="s">
        <v>8</v>
      </c>
      <c r="B7" s="7" t="s">
        <v>9</v>
      </c>
      <c r="C7" s="7" t="s">
        <v>10</v>
      </c>
      <c r="D7" s="7" t="s">
        <v>9</v>
      </c>
      <c r="E7" s="7" t="s">
        <v>10</v>
      </c>
      <c r="F7" s="7" t="s">
        <v>9</v>
      </c>
      <c r="G7" s="7" t="s">
        <v>10</v>
      </c>
      <c r="H7" s="7" t="s">
        <v>9</v>
      </c>
      <c r="I7" s="7" t="s">
        <v>10</v>
      </c>
      <c r="J7" s="8" t="s">
        <v>8</v>
      </c>
    </row>
    <row r="8" spans="1:11" ht="15.75" customHeight="1">
      <c r="A8" s="9" t="s">
        <v>11</v>
      </c>
      <c r="B8" s="35">
        <v>3</v>
      </c>
      <c r="C8" s="36"/>
      <c r="D8" s="35">
        <v>3</v>
      </c>
      <c r="E8" s="36"/>
      <c r="F8" s="35">
        <v>3</v>
      </c>
      <c r="G8" s="36"/>
      <c r="H8" s="10">
        <v>2</v>
      </c>
      <c r="I8" s="10">
        <v>4</v>
      </c>
      <c r="J8" s="11">
        <f t="shared" ref="J8:J23" si="0">SUM(B8:G8)+((H8+I8)/2)</f>
        <v>12</v>
      </c>
      <c r="K8" s="12"/>
    </row>
    <row r="9" spans="1:11" ht="41.25" customHeight="1">
      <c r="A9" s="9" t="s">
        <v>12</v>
      </c>
      <c r="B9" s="35">
        <v>2</v>
      </c>
      <c r="C9" s="36"/>
      <c r="D9" s="35">
        <v>2</v>
      </c>
      <c r="E9" s="36"/>
      <c r="F9" s="35">
        <v>2</v>
      </c>
      <c r="G9" s="36"/>
      <c r="H9" s="11">
        <v>2</v>
      </c>
      <c r="I9" s="11">
        <v>4</v>
      </c>
      <c r="J9" s="11">
        <f t="shared" si="0"/>
        <v>9</v>
      </c>
    </row>
    <row r="10" spans="1:11" ht="30.75" customHeight="1">
      <c r="A10" s="9" t="s">
        <v>13</v>
      </c>
      <c r="B10" s="35">
        <v>2</v>
      </c>
      <c r="C10" s="36"/>
      <c r="D10" s="35">
        <v>1</v>
      </c>
      <c r="E10" s="36"/>
      <c r="F10" s="35">
        <v>1</v>
      </c>
      <c r="G10" s="36"/>
      <c r="H10" s="10">
        <v>1</v>
      </c>
      <c r="I10" s="10">
        <v>3</v>
      </c>
      <c r="J10" s="11">
        <f t="shared" si="0"/>
        <v>6</v>
      </c>
    </row>
    <row r="11" spans="1:11" ht="15.75" customHeight="1">
      <c r="A11" s="9" t="s">
        <v>14</v>
      </c>
      <c r="B11" s="35">
        <v>1</v>
      </c>
      <c r="C11" s="36"/>
      <c r="D11" s="35">
        <v>1</v>
      </c>
      <c r="E11" s="36"/>
      <c r="F11" s="35"/>
      <c r="G11" s="36"/>
      <c r="H11" s="11"/>
      <c r="I11" s="11"/>
      <c r="J11" s="11">
        <f t="shared" si="0"/>
        <v>2</v>
      </c>
    </row>
    <row r="12" spans="1:11" ht="15" customHeight="1">
      <c r="A12" s="9" t="s">
        <v>15</v>
      </c>
      <c r="B12" s="43">
        <v>1</v>
      </c>
      <c r="C12" s="44"/>
      <c r="D12" s="43"/>
      <c r="E12" s="44"/>
      <c r="F12" s="35"/>
      <c r="G12" s="36"/>
      <c r="H12" s="11"/>
      <c r="I12" s="11"/>
      <c r="J12" s="11">
        <f t="shared" si="0"/>
        <v>1</v>
      </c>
    </row>
    <row r="13" spans="1:11" ht="16.5" customHeight="1">
      <c r="A13" s="9" t="s">
        <v>16</v>
      </c>
      <c r="B13" s="35">
        <v>1</v>
      </c>
      <c r="C13" s="36"/>
      <c r="D13" s="43"/>
      <c r="E13" s="44"/>
      <c r="F13" s="45"/>
      <c r="G13" s="46"/>
      <c r="H13" s="14"/>
      <c r="I13" s="14"/>
      <c r="J13" s="11">
        <f t="shared" si="0"/>
        <v>1</v>
      </c>
    </row>
    <row r="14" spans="1:11" ht="16.5" customHeight="1">
      <c r="A14" s="9" t="s">
        <v>17</v>
      </c>
      <c r="B14" s="35">
        <v>2</v>
      </c>
      <c r="C14" s="36"/>
      <c r="D14" s="35">
        <v>2</v>
      </c>
      <c r="E14" s="36"/>
      <c r="F14" s="43">
        <v>3</v>
      </c>
      <c r="G14" s="44"/>
      <c r="H14" s="10">
        <v>2</v>
      </c>
      <c r="I14" s="10">
        <v>4</v>
      </c>
      <c r="J14" s="11">
        <f t="shared" si="0"/>
        <v>10</v>
      </c>
    </row>
    <row r="15" spans="1:11" ht="15.75" customHeight="1">
      <c r="A15" s="9" t="s">
        <v>18</v>
      </c>
      <c r="B15" s="35">
        <v>1</v>
      </c>
      <c r="C15" s="36"/>
      <c r="D15" s="35"/>
      <c r="E15" s="36"/>
      <c r="F15" s="35"/>
      <c r="G15" s="36"/>
      <c r="H15" s="45"/>
      <c r="I15" s="46"/>
      <c r="J15" s="11">
        <f t="shared" si="0"/>
        <v>1</v>
      </c>
    </row>
    <row r="16" spans="1:11" ht="15.75" customHeight="1">
      <c r="A16" s="9" t="s">
        <v>19</v>
      </c>
      <c r="B16" s="35">
        <v>1</v>
      </c>
      <c r="C16" s="36"/>
      <c r="D16" s="35"/>
      <c r="E16" s="36"/>
      <c r="F16" s="35"/>
      <c r="G16" s="36"/>
      <c r="H16" s="43"/>
      <c r="I16" s="44"/>
      <c r="J16" s="11">
        <f t="shared" si="0"/>
        <v>1</v>
      </c>
    </row>
    <row r="17" spans="1:10" ht="15.75" customHeight="1">
      <c r="A17" s="9" t="s">
        <v>20</v>
      </c>
      <c r="B17" s="35"/>
      <c r="C17" s="36"/>
      <c r="D17" s="35">
        <v>1</v>
      </c>
      <c r="E17" s="36"/>
      <c r="F17" s="35"/>
      <c r="G17" s="36"/>
      <c r="H17" s="45"/>
      <c r="I17" s="46"/>
      <c r="J17" s="11">
        <f t="shared" si="0"/>
        <v>1</v>
      </c>
    </row>
    <row r="18" spans="1:10" ht="31.5" customHeight="1">
      <c r="A18" s="9" t="s">
        <v>21</v>
      </c>
      <c r="B18" s="43">
        <v>1</v>
      </c>
      <c r="C18" s="44"/>
      <c r="D18" s="35"/>
      <c r="E18" s="36"/>
      <c r="F18" s="35"/>
      <c r="G18" s="36"/>
      <c r="H18" s="35"/>
      <c r="I18" s="36"/>
      <c r="J18" s="11">
        <f t="shared" si="0"/>
        <v>1</v>
      </c>
    </row>
    <row r="19" spans="1:10" ht="30.75" customHeight="1">
      <c r="A19" s="9" t="s">
        <v>22</v>
      </c>
      <c r="B19" s="43">
        <v>1</v>
      </c>
      <c r="C19" s="44"/>
      <c r="D19" s="43">
        <v>1</v>
      </c>
      <c r="E19" s="44"/>
      <c r="F19" s="45"/>
      <c r="G19" s="46"/>
      <c r="H19" s="35"/>
      <c r="I19" s="36"/>
      <c r="J19" s="11">
        <f t="shared" si="0"/>
        <v>2</v>
      </c>
    </row>
    <row r="20" spans="1:10" ht="31.5" customHeight="1">
      <c r="A20" s="9" t="s">
        <v>23</v>
      </c>
      <c r="B20" s="35">
        <v>1</v>
      </c>
      <c r="C20" s="36"/>
      <c r="D20" s="35"/>
      <c r="E20" s="36"/>
      <c r="F20" s="45"/>
      <c r="G20" s="46"/>
      <c r="H20" s="45"/>
      <c r="I20" s="46"/>
      <c r="J20" s="11">
        <f t="shared" si="0"/>
        <v>1</v>
      </c>
    </row>
    <row r="21" spans="1:10" ht="30" customHeight="1">
      <c r="A21" s="9" t="s">
        <v>24</v>
      </c>
      <c r="B21" s="35">
        <v>3</v>
      </c>
      <c r="C21" s="36"/>
      <c r="D21" s="35">
        <v>3</v>
      </c>
      <c r="E21" s="36"/>
      <c r="F21" s="35">
        <v>3</v>
      </c>
      <c r="G21" s="36"/>
      <c r="H21" s="10">
        <v>3</v>
      </c>
      <c r="I21" s="10">
        <v>3</v>
      </c>
      <c r="J21" s="11">
        <v>12</v>
      </c>
    </row>
    <row r="22" spans="1:10" ht="30" customHeight="1">
      <c r="A22" s="9" t="s">
        <v>25</v>
      </c>
      <c r="B22" s="35">
        <v>1</v>
      </c>
      <c r="C22" s="36"/>
      <c r="D22" s="35"/>
      <c r="E22" s="36"/>
      <c r="F22" s="45"/>
      <c r="G22" s="46"/>
      <c r="H22" s="45"/>
      <c r="I22" s="46"/>
      <c r="J22" s="11">
        <f t="shared" si="0"/>
        <v>1</v>
      </c>
    </row>
    <row r="23" spans="1:10" ht="30.75" customHeight="1">
      <c r="A23" s="9" t="s">
        <v>26</v>
      </c>
      <c r="B23" s="35">
        <v>1</v>
      </c>
      <c r="C23" s="36"/>
      <c r="D23" s="35">
        <v>1</v>
      </c>
      <c r="E23" s="36"/>
      <c r="F23" s="35">
        <v>1</v>
      </c>
      <c r="G23" s="36"/>
      <c r="H23" s="10">
        <v>1</v>
      </c>
      <c r="I23" s="10">
        <v>1</v>
      </c>
      <c r="J23" s="11">
        <f t="shared" si="0"/>
        <v>4</v>
      </c>
    </row>
    <row r="24" spans="1:10" ht="30.75" customHeight="1">
      <c r="A24" s="15" t="s">
        <v>27</v>
      </c>
      <c r="B24" s="47"/>
      <c r="C24" s="48"/>
      <c r="D24" s="48"/>
      <c r="E24" s="48"/>
      <c r="F24" s="48"/>
      <c r="G24" s="48"/>
      <c r="H24" s="48"/>
      <c r="I24" s="48"/>
      <c r="J24" s="49"/>
    </row>
    <row r="25" spans="1:10" ht="45" customHeight="1">
      <c r="A25" s="9" t="s">
        <v>12</v>
      </c>
      <c r="B25" s="35"/>
      <c r="C25" s="36"/>
      <c r="D25" s="35">
        <v>2</v>
      </c>
      <c r="E25" s="36"/>
      <c r="F25" s="35">
        <v>2</v>
      </c>
      <c r="G25" s="36"/>
      <c r="H25" s="10">
        <v>2</v>
      </c>
      <c r="I25" s="10">
        <v>2</v>
      </c>
      <c r="J25" s="11">
        <v>6</v>
      </c>
    </row>
    <row r="26" spans="1:10" ht="15.75" customHeight="1">
      <c r="A26" s="9" t="s">
        <v>19</v>
      </c>
      <c r="B26" s="35"/>
      <c r="C26" s="36"/>
      <c r="D26" s="35">
        <v>2</v>
      </c>
      <c r="E26" s="36"/>
      <c r="F26" s="35">
        <v>2</v>
      </c>
      <c r="G26" s="36"/>
      <c r="H26" s="11">
        <v>2</v>
      </c>
      <c r="I26" s="11">
        <v>6</v>
      </c>
      <c r="J26" s="11">
        <f>SUM(B26:G26)+((H26+I26)/2)</f>
        <v>8</v>
      </c>
    </row>
    <row r="27" spans="1:10" ht="30" customHeight="1">
      <c r="A27" s="15" t="s">
        <v>28</v>
      </c>
      <c r="B27" s="47"/>
      <c r="C27" s="48"/>
      <c r="D27" s="48"/>
      <c r="E27" s="48"/>
      <c r="F27" s="48"/>
      <c r="G27" s="48"/>
      <c r="H27" s="48"/>
      <c r="I27" s="48"/>
      <c r="J27" s="49"/>
    </row>
    <row r="28" spans="1:10" ht="30" customHeight="1">
      <c r="A28" s="9" t="s">
        <v>29</v>
      </c>
      <c r="B28" s="11"/>
      <c r="C28" s="13"/>
      <c r="D28" s="11"/>
      <c r="E28" s="13"/>
      <c r="F28" s="35">
        <v>1</v>
      </c>
      <c r="G28" s="36"/>
      <c r="H28" s="11">
        <v>2</v>
      </c>
      <c r="I28" s="11">
        <v>4</v>
      </c>
      <c r="J28" s="11">
        <f>SUM(B28:G28)+((H28+I28)/2)</f>
        <v>4</v>
      </c>
    </row>
    <row r="29" spans="1:10" ht="30" customHeight="1">
      <c r="A29" s="16" t="s">
        <v>30</v>
      </c>
      <c r="B29" s="50">
        <f>SUM(B8:B28)</f>
        <v>22</v>
      </c>
      <c r="C29" s="51"/>
      <c r="D29" s="50">
        <f>SUM(D8:D28)</f>
        <v>19</v>
      </c>
      <c r="E29" s="51"/>
      <c r="F29" s="50">
        <f>SUM(F8:F28)</f>
        <v>18</v>
      </c>
      <c r="G29" s="51"/>
      <c r="H29" s="17">
        <f>SUM(H8:H28)</f>
        <v>17</v>
      </c>
      <c r="I29" s="17">
        <f>SUM(I8:I28)</f>
        <v>31</v>
      </c>
      <c r="J29" s="18">
        <v>83</v>
      </c>
    </row>
    <row r="30" spans="1:10" ht="30" customHeight="1">
      <c r="A30" s="15" t="s">
        <v>31</v>
      </c>
      <c r="B30" s="52"/>
      <c r="C30" s="53"/>
      <c r="D30" s="53"/>
      <c r="E30" s="53"/>
      <c r="F30" s="53"/>
      <c r="G30" s="53"/>
      <c r="H30" s="53"/>
      <c r="I30" s="53"/>
      <c r="J30" s="54"/>
    </row>
    <row r="31" spans="1:10" ht="30.75" customHeight="1">
      <c r="A31" s="9" t="s">
        <v>50</v>
      </c>
      <c r="B31" s="35"/>
      <c r="C31" s="36"/>
      <c r="D31" s="35">
        <v>1</v>
      </c>
      <c r="E31" s="36"/>
      <c r="F31" s="35">
        <v>1</v>
      </c>
      <c r="G31" s="36"/>
      <c r="H31" s="35">
        <v>1</v>
      </c>
      <c r="I31" s="36"/>
      <c r="J31" s="19">
        <f t="shared" ref="J31:J38" si="1">SUM(B31:G31)+((H31+I31)/2)</f>
        <v>2.5</v>
      </c>
    </row>
    <row r="32" spans="1:10" ht="30.75" customHeight="1">
      <c r="A32" s="9" t="s">
        <v>43</v>
      </c>
      <c r="B32" s="35">
        <v>1</v>
      </c>
      <c r="C32" s="36"/>
      <c r="D32" s="35"/>
      <c r="E32" s="36"/>
      <c r="F32" s="35"/>
      <c r="G32" s="36"/>
      <c r="H32" s="35"/>
      <c r="I32" s="36"/>
      <c r="J32" s="19">
        <f t="shared" si="1"/>
        <v>1</v>
      </c>
    </row>
    <row r="33" spans="1:10" ht="51.75" customHeight="1">
      <c r="A33" s="9" t="s">
        <v>44</v>
      </c>
      <c r="B33" s="35">
        <v>1</v>
      </c>
      <c r="C33" s="36"/>
      <c r="D33" s="35">
        <v>1</v>
      </c>
      <c r="E33" s="36"/>
      <c r="F33" s="35"/>
      <c r="G33" s="36"/>
      <c r="H33" s="35"/>
      <c r="I33" s="36"/>
      <c r="J33" s="19">
        <f t="shared" si="1"/>
        <v>2</v>
      </c>
    </row>
    <row r="34" spans="1:10" ht="31.5" customHeight="1">
      <c r="A34" s="9" t="s">
        <v>57</v>
      </c>
      <c r="B34" s="35">
        <v>2</v>
      </c>
      <c r="C34" s="36"/>
      <c r="D34" s="35">
        <v>4</v>
      </c>
      <c r="E34" s="36"/>
      <c r="F34" s="35">
        <v>2</v>
      </c>
      <c r="G34" s="36"/>
      <c r="H34" s="35"/>
      <c r="I34" s="36"/>
      <c r="J34" s="19">
        <f t="shared" si="1"/>
        <v>8</v>
      </c>
    </row>
    <row r="35" spans="1:10" ht="45.75" customHeight="1">
      <c r="A35" s="9" t="s">
        <v>45</v>
      </c>
      <c r="B35" s="35"/>
      <c r="C35" s="36"/>
      <c r="D35" s="35">
        <v>1</v>
      </c>
      <c r="E35" s="36"/>
      <c r="F35" s="35"/>
      <c r="G35" s="36"/>
      <c r="H35" s="35"/>
      <c r="I35" s="36"/>
      <c r="J35" s="19">
        <f t="shared" si="1"/>
        <v>1</v>
      </c>
    </row>
    <row r="36" spans="1:10" ht="60" customHeight="1">
      <c r="A36" s="9" t="s">
        <v>55</v>
      </c>
      <c r="B36" s="35"/>
      <c r="C36" s="36"/>
      <c r="D36" s="35"/>
      <c r="E36" s="36"/>
      <c r="F36" s="35">
        <v>1</v>
      </c>
      <c r="G36" s="36"/>
      <c r="H36" s="11">
        <v>3</v>
      </c>
      <c r="I36" s="20"/>
      <c r="J36" s="19">
        <f t="shared" si="1"/>
        <v>2.5</v>
      </c>
    </row>
    <row r="37" spans="1:10" ht="30" customHeight="1">
      <c r="A37" s="9" t="s">
        <v>46</v>
      </c>
      <c r="B37" s="35"/>
      <c r="C37" s="36"/>
      <c r="D37" s="35"/>
      <c r="E37" s="36"/>
      <c r="F37" s="35"/>
      <c r="G37" s="36"/>
      <c r="H37" s="11">
        <v>2</v>
      </c>
      <c r="I37" s="20"/>
      <c r="J37" s="19">
        <f t="shared" si="1"/>
        <v>1</v>
      </c>
    </row>
    <row r="38" spans="1:10" ht="36" customHeight="1">
      <c r="A38" s="9" t="s">
        <v>49</v>
      </c>
      <c r="B38" s="35"/>
      <c r="C38" s="36"/>
      <c r="D38" s="35"/>
      <c r="E38" s="36"/>
      <c r="F38" s="35">
        <v>3</v>
      </c>
      <c r="G38" s="36"/>
      <c r="H38" s="11">
        <v>2</v>
      </c>
      <c r="I38" s="20"/>
      <c r="J38" s="19">
        <f t="shared" si="1"/>
        <v>4</v>
      </c>
    </row>
    <row r="39" spans="1:10" ht="30" customHeight="1">
      <c r="A39" s="16" t="s">
        <v>32</v>
      </c>
      <c r="B39" s="50">
        <f>SUM(B31:B36)</f>
        <v>4</v>
      </c>
      <c r="C39" s="51"/>
      <c r="D39" s="50">
        <f>SUM(D31:D36)</f>
        <v>7</v>
      </c>
      <c r="E39" s="51"/>
      <c r="F39" s="50">
        <f>SUM(F31:F38)</f>
        <v>7</v>
      </c>
      <c r="G39" s="51"/>
      <c r="H39" s="17">
        <f>SUM(H31:H38)</f>
        <v>8</v>
      </c>
      <c r="I39" s="17">
        <f>SUM(I31:I36)</f>
        <v>0</v>
      </c>
      <c r="J39" s="17">
        <f>SUM(J31:J38)</f>
        <v>22</v>
      </c>
    </row>
    <row r="40" spans="1:10" ht="35.25" customHeight="1">
      <c r="A40" s="15" t="s">
        <v>33</v>
      </c>
      <c r="B40" s="47"/>
      <c r="C40" s="48"/>
      <c r="D40" s="48"/>
      <c r="E40" s="48"/>
      <c r="F40" s="48"/>
      <c r="G40" s="48"/>
      <c r="H40" s="48"/>
      <c r="I40" s="48"/>
      <c r="J40" s="49"/>
    </row>
    <row r="41" spans="1:10" ht="33.75" customHeight="1">
      <c r="A41" s="9" t="s">
        <v>48</v>
      </c>
      <c r="B41" s="35">
        <v>7</v>
      </c>
      <c r="C41" s="36"/>
      <c r="D41" s="35">
        <v>6</v>
      </c>
      <c r="E41" s="36"/>
      <c r="F41" s="35">
        <v>5</v>
      </c>
      <c r="G41" s="36"/>
      <c r="H41" s="35"/>
      <c r="I41" s="36"/>
      <c r="J41" s="19">
        <f>SUM(B41:G41)+((H41+I41)/2)</f>
        <v>18</v>
      </c>
    </row>
    <row r="42" spans="1:10" ht="30.75" customHeight="1">
      <c r="A42" s="9" t="s">
        <v>51</v>
      </c>
      <c r="B42" s="35"/>
      <c r="C42" s="36"/>
      <c r="D42" s="35"/>
      <c r="E42" s="36"/>
      <c r="F42" s="35">
        <v>2</v>
      </c>
      <c r="G42" s="36"/>
      <c r="H42" s="11">
        <v>6</v>
      </c>
      <c r="I42" s="11"/>
      <c r="J42" s="19">
        <f>SUM(B42:G42)+((H42+I42)/2)</f>
        <v>5</v>
      </c>
    </row>
    <row r="43" spans="1:10" ht="30" customHeight="1">
      <c r="A43" s="9" t="s">
        <v>34</v>
      </c>
      <c r="B43" s="37"/>
      <c r="C43" s="37"/>
      <c r="D43" s="30">
        <v>3</v>
      </c>
      <c r="E43" s="30" t="s">
        <v>56</v>
      </c>
      <c r="F43" s="20">
        <v>2</v>
      </c>
      <c r="G43" s="20" t="s">
        <v>35</v>
      </c>
      <c r="H43" s="20"/>
      <c r="I43" s="20"/>
      <c r="J43" s="19">
        <f>SUM(B43:G43)+((H43+I43)/2)</f>
        <v>5</v>
      </c>
    </row>
    <row r="44" spans="1:10" ht="48.75" customHeight="1">
      <c r="A44" s="16" t="s">
        <v>36</v>
      </c>
      <c r="B44" s="50">
        <f>SUM(B41:B43)</f>
        <v>7</v>
      </c>
      <c r="C44" s="51"/>
      <c r="D44" s="50">
        <f>SUM(D41:D43)</f>
        <v>9</v>
      </c>
      <c r="E44" s="51"/>
      <c r="F44" s="50">
        <f>SUM(F41:F43)</f>
        <v>9</v>
      </c>
      <c r="G44" s="51"/>
      <c r="H44" s="17">
        <f>SUM(H41:H43)</f>
        <v>6</v>
      </c>
      <c r="I44" s="17">
        <f>SUM(I41:I43)</f>
        <v>0</v>
      </c>
      <c r="J44" s="17">
        <f>SUM(J41:J43)</f>
        <v>28</v>
      </c>
    </row>
    <row r="45" spans="1:10" ht="42" customHeight="1">
      <c r="A45" s="16" t="s">
        <v>37</v>
      </c>
      <c r="B45" s="50">
        <f>B39+B44</f>
        <v>11</v>
      </c>
      <c r="C45" s="51"/>
      <c r="D45" s="50">
        <f>D39+D44</f>
        <v>16</v>
      </c>
      <c r="E45" s="51"/>
      <c r="F45" s="50">
        <f>F39+F44</f>
        <v>16</v>
      </c>
      <c r="G45" s="51"/>
      <c r="H45" s="17">
        <f>H39+H44</f>
        <v>14</v>
      </c>
      <c r="I45" s="17">
        <f>I39+I44</f>
        <v>0</v>
      </c>
      <c r="J45" s="17">
        <f>J39+J44</f>
        <v>50</v>
      </c>
    </row>
    <row r="46" spans="1:10" ht="30.75" customHeight="1">
      <c r="A46" s="21" t="s">
        <v>38</v>
      </c>
      <c r="B46" s="50">
        <f>B29+B45</f>
        <v>33</v>
      </c>
      <c r="C46" s="51"/>
      <c r="D46" s="50">
        <f>D29+D45</f>
        <v>35</v>
      </c>
      <c r="E46" s="51"/>
      <c r="F46" s="50">
        <f>F29+F45</f>
        <v>34</v>
      </c>
      <c r="G46" s="51"/>
      <c r="H46" s="17">
        <f>H29+H45</f>
        <v>31</v>
      </c>
      <c r="I46" s="17">
        <f>I29+I45</f>
        <v>31</v>
      </c>
      <c r="J46" s="18">
        <f>J29+J45</f>
        <v>133</v>
      </c>
    </row>
    <row r="47" spans="1:10" ht="16.5" customHeight="1">
      <c r="A47" s="6"/>
      <c r="B47" s="22"/>
      <c r="C47" s="22"/>
      <c r="D47" s="23"/>
      <c r="E47" s="24"/>
      <c r="F47" s="25"/>
      <c r="G47" s="26"/>
      <c r="H47" s="27"/>
      <c r="I47" s="27"/>
      <c r="J47" s="27"/>
    </row>
    <row r="48" spans="1:10" ht="15.75" customHeight="1">
      <c r="A48" s="9" t="s">
        <v>39</v>
      </c>
      <c r="B48" s="55">
        <v>2</v>
      </c>
      <c r="C48" s="56"/>
      <c r="D48" s="55">
        <v>2</v>
      </c>
      <c r="E48" s="56"/>
      <c r="F48" s="55">
        <v>2</v>
      </c>
      <c r="G48" s="56"/>
      <c r="H48" s="19">
        <v>2</v>
      </c>
      <c r="I48" s="28">
        <v>2</v>
      </c>
      <c r="J48" s="11">
        <f>SUM(B48:G48)+((H48+I48)/2)</f>
        <v>8</v>
      </c>
    </row>
    <row r="49" spans="1:10" ht="30.75" customHeight="1">
      <c r="A49" s="9" t="s">
        <v>40</v>
      </c>
      <c r="B49" s="55">
        <v>0.5</v>
      </c>
      <c r="C49" s="56"/>
      <c r="D49" s="55">
        <v>0.5</v>
      </c>
      <c r="E49" s="56"/>
      <c r="F49" s="55">
        <v>0.5</v>
      </c>
      <c r="G49" s="56"/>
      <c r="H49" s="19"/>
      <c r="I49" s="28"/>
      <c r="J49" s="19">
        <f>SUM(B49:G49)+((H49+I49)/2)</f>
        <v>1.5</v>
      </c>
    </row>
    <row r="50" spans="1:10" ht="30.75" customHeight="1">
      <c r="A50" s="21" t="s">
        <v>38</v>
      </c>
      <c r="B50" s="50">
        <f>B46+B48+B49</f>
        <v>35.5</v>
      </c>
      <c r="C50" s="51"/>
      <c r="D50" s="50">
        <f>D46+D48+D49</f>
        <v>37.5</v>
      </c>
      <c r="E50" s="51"/>
      <c r="F50" s="50">
        <f>F46+F48+F49</f>
        <v>36.5</v>
      </c>
      <c r="G50" s="51"/>
      <c r="H50" s="17">
        <f>H46+H48+H49</f>
        <v>33</v>
      </c>
      <c r="I50" s="17">
        <f>I46+I48+I49</f>
        <v>33</v>
      </c>
      <c r="J50" s="17">
        <f>J46+J48+J49</f>
        <v>142.5</v>
      </c>
    </row>
    <row r="51" spans="1:10" ht="16.5" customHeight="1">
      <c r="A51" s="29" t="s">
        <v>41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>
      <c r="A52" s="38" t="s">
        <v>42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5.75" customHeight="1">
      <c r="A53" s="39" t="s">
        <v>47</v>
      </c>
      <c r="B53" s="39"/>
      <c r="C53" s="39"/>
      <c r="D53" s="39"/>
      <c r="E53" s="39"/>
      <c r="F53" s="39"/>
      <c r="G53" s="39"/>
      <c r="H53" s="39"/>
      <c r="I53" s="39"/>
      <c r="J53" s="2"/>
    </row>
  </sheetData>
  <mergeCells count="142">
    <mergeCell ref="B50:C50"/>
    <mergeCell ref="D50:E50"/>
    <mergeCell ref="F50:G50"/>
    <mergeCell ref="D32:E32"/>
    <mergeCell ref="F32:G32"/>
    <mergeCell ref="F33:G33"/>
    <mergeCell ref="B48:C48"/>
    <mergeCell ref="D48:E48"/>
    <mergeCell ref="F48:G48"/>
    <mergeCell ref="B49:C49"/>
    <mergeCell ref="D49:E49"/>
    <mergeCell ref="F49:G49"/>
    <mergeCell ref="F45:G45"/>
    <mergeCell ref="D45:E45"/>
    <mergeCell ref="B45:C45"/>
    <mergeCell ref="B46:C46"/>
    <mergeCell ref="D46:E46"/>
    <mergeCell ref="F46:G46"/>
    <mergeCell ref="B42:C42"/>
    <mergeCell ref="D42:E42"/>
    <mergeCell ref="F42:G42"/>
    <mergeCell ref="B44:C44"/>
    <mergeCell ref="D44:E44"/>
    <mergeCell ref="F44:G44"/>
    <mergeCell ref="B39:C39"/>
    <mergeCell ref="D39:E39"/>
    <mergeCell ref="F39:G39"/>
    <mergeCell ref="B40:J40"/>
    <mergeCell ref="B41:C41"/>
    <mergeCell ref="D41:E41"/>
    <mergeCell ref="F41:G41"/>
    <mergeCell ref="H41:I41"/>
    <mergeCell ref="F37:G37"/>
    <mergeCell ref="F38:G38"/>
    <mergeCell ref="B37:C37"/>
    <mergeCell ref="D37:E37"/>
    <mergeCell ref="D38:E38"/>
    <mergeCell ref="B38:C38"/>
    <mergeCell ref="B35:C35"/>
    <mergeCell ref="D35:E35"/>
    <mergeCell ref="F35:G35"/>
    <mergeCell ref="H35:I35"/>
    <mergeCell ref="B36:C36"/>
    <mergeCell ref="D36:E36"/>
    <mergeCell ref="F36:G36"/>
    <mergeCell ref="B33:C33"/>
    <mergeCell ref="D33:E33"/>
    <mergeCell ref="B34:C34"/>
    <mergeCell ref="D34:E34"/>
    <mergeCell ref="F34:G34"/>
    <mergeCell ref="H33:I33"/>
    <mergeCell ref="H34:I34"/>
    <mergeCell ref="F28:G28"/>
    <mergeCell ref="F29:G29"/>
    <mergeCell ref="D29:E29"/>
    <mergeCell ref="B29:C29"/>
    <mergeCell ref="B30:J30"/>
    <mergeCell ref="B32:C32"/>
    <mergeCell ref="D31:E31"/>
    <mergeCell ref="F31:G31"/>
    <mergeCell ref="H31:I31"/>
    <mergeCell ref="B31:C31"/>
    <mergeCell ref="H32:I32"/>
    <mergeCell ref="F19:G19"/>
    <mergeCell ref="H19:I19"/>
    <mergeCell ref="D26:E26"/>
    <mergeCell ref="F26:G26"/>
    <mergeCell ref="B27:J27"/>
    <mergeCell ref="B26:C26"/>
    <mergeCell ref="D22:E22"/>
    <mergeCell ref="H22:I22"/>
    <mergeCell ref="F22:G22"/>
    <mergeCell ref="B24:J24"/>
    <mergeCell ref="B25:C25"/>
    <mergeCell ref="D25:E25"/>
    <mergeCell ref="F25:G25"/>
    <mergeCell ref="B22:C22"/>
    <mergeCell ref="B23:C23"/>
    <mergeCell ref="D23:E23"/>
    <mergeCell ref="F23:G23"/>
    <mergeCell ref="B16:C16"/>
    <mergeCell ref="D17:E17"/>
    <mergeCell ref="B18:C18"/>
    <mergeCell ref="D18:E18"/>
    <mergeCell ref="B17:C17"/>
    <mergeCell ref="D15:E15"/>
    <mergeCell ref="F15:G15"/>
    <mergeCell ref="F21:G21"/>
    <mergeCell ref="H15:I15"/>
    <mergeCell ref="H16:I16"/>
    <mergeCell ref="H17:I17"/>
    <mergeCell ref="D16:E16"/>
    <mergeCell ref="F16:G16"/>
    <mergeCell ref="F17:G17"/>
    <mergeCell ref="F18:G18"/>
    <mergeCell ref="H18:I18"/>
    <mergeCell ref="B19:C19"/>
    <mergeCell ref="D19:E19"/>
    <mergeCell ref="B20:C20"/>
    <mergeCell ref="B21:C21"/>
    <mergeCell ref="D21:E21"/>
    <mergeCell ref="D20:E20"/>
    <mergeCell ref="F20:G20"/>
    <mergeCell ref="H20:I20"/>
    <mergeCell ref="B13:C13"/>
    <mergeCell ref="B14:C14"/>
    <mergeCell ref="D14:E14"/>
    <mergeCell ref="D9:E9"/>
    <mergeCell ref="B9:C9"/>
    <mergeCell ref="B10:C10"/>
    <mergeCell ref="D10:E10"/>
    <mergeCell ref="F14:G14"/>
    <mergeCell ref="B15:C15"/>
    <mergeCell ref="F11:G11"/>
    <mergeCell ref="F12:G12"/>
    <mergeCell ref="F13:G13"/>
    <mergeCell ref="D12:E12"/>
    <mergeCell ref="D13:E13"/>
    <mergeCell ref="A1:J1"/>
    <mergeCell ref="A2:F2"/>
    <mergeCell ref="G2:I2"/>
    <mergeCell ref="A3:F3"/>
    <mergeCell ref="G3:I3"/>
    <mergeCell ref="F10:G10"/>
    <mergeCell ref="B43:C43"/>
    <mergeCell ref="A52:J52"/>
    <mergeCell ref="A53:I53"/>
    <mergeCell ref="B4:J4"/>
    <mergeCell ref="A5:A6"/>
    <mergeCell ref="B5:I5"/>
    <mergeCell ref="J5:J6"/>
    <mergeCell ref="B6:C6"/>
    <mergeCell ref="D6:E6"/>
    <mergeCell ref="F6:G6"/>
    <mergeCell ref="H6:I6"/>
    <mergeCell ref="B8:C8"/>
    <mergeCell ref="D8:E8"/>
    <mergeCell ref="F8:G8"/>
    <mergeCell ref="F9:G9"/>
    <mergeCell ref="B11:C11"/>
    <mergeCell ref="D11:E11"/>
    <mergeCell ref="B12:C12"/>
  </mergeCells>
  <pageMargins left="0.7" right="0.7" top="0.75" bottom="0.75" header="0.51180555555555496" footer="0.51180555555555496"/>
  <pageSetup paperSize="9" scale="5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59" zoomScaleNormal="59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59" zoomScaleNormal="59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ziolkowska.marta</cp:lastModifiedBy>
  <cp:revision>0</cp:revision>
  <cp:lastPrinted>2019-11-04T10:14:47Z</cp:lastPrinted>
  <dcterms:created xsi:type="dcterms:W3CDTF">2006-09-22T13:37:51Z</dcterms:created>
  <dcterms:modified xsi:type="dcterms:W3CDTF">2020-08-12T22:51:55Z</dcterms:modified>
</cp:coreProperties>
</file>