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56" i="1"/>
  <c r="J55"/>
  <c r="I51"/>
  <c r="H51"/>
  <c r="F51"/>
  <c r="D51"/>
  <c r="B51"/>
  <c r="J50"/>
  <c r="J49"/>
  <c r="J48"/>
  <c r="J47"/>
  <c r="J46"/>
  <c r="J45"/>
  <c r="J44"/>
  <c r="J43"/>
  <c r="I41"/>
  <c r="I52" s="1"/>
  <c r="H41"/>
  <c r="F41"/>
  <c r="F52" s="1"/>
  <c r="D41"/>
  <c r="B41"/>
  <c r="B52" s="1"/>
  <c r="J40"/>
  <c r="J39"/>
  <c r="J38"/>
  <c r="J37"/>
  <c r="J36"/>
  <c r="J35"/>
  <c r="J34"/>
  <c r="J33"/>
  <c r="J32"/>
  <c r="J31"/>
  <c r="I29"/>
  <c r="H29"/>
  <c r="F29"/>
  <c r="D29"/>
  <c r="B29"/>
  <c r="J28"/>
  <c r="J26"/>
  <c r="J25"/>
  <c r="J23"/>
  <c r="J22"/>
  <c r="J21"/>
  <c r="J20"/>
  <c r="J19"/>
  <c r="J18"/>
  <c r="J17"/>
  <c r="J16"/>
  <c r="J15"/>
  <c r="J14"/>
  <c r="J13"/>
  <c r="J12"/>
  <c r="J11"/>
  <c r="J10"/>
  <c r="J9"/>
  <c r="J8"/>
  <c r="J41" l="1"/>
  <c r="J29"/>
  <c r="H52"/>
  <c r="H53" s="1"/>
  <c r="D52"/>
  <c r="D53" s="1"/>
  <c r="J51"/>
  <c r="J52" s="1"/>
  <c r="J53" s="1"/>
  <c r="F53"/>
  <c r="B53"/>
  <c r="I53"/>
</calcChain>
</file>

<file path=xl/sharedStrings.xml><?xml version="1.0" encoding="utf-8"?>
<sst xmlns="http://schemas.openxmlformats.org/spreadsheetml/2006/main" count="73" uniqueCount="63">
  <si>
    <t>Montaż, uruchamianie oraz utrzymanie urządzeń i sieci teleinformatycznych (EE.10)</t>
  </si>
  <si>
    <t>egz. pod koniec półr.</t>
  </si>
  <si>
    <t>II kl.3</t>
  </si>
  <si>
    <t xml:space="preserve">Administrowanie sieciowymi systemami operacyjnymi i sieciami komputerowymi (EE.11) </t>
  </si>
  <si>
    <t>II kl.4</t>
  </si>
  <si>
    <t>obowiązujący od roku szkol.</t>
  </si>
  <si>
    <t>2017/2018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</si>
  <si>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</si>
  <si>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</si>
  <si>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</si>
  <si>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</si>
  <si>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</si>
  <si>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</si>
  <si>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</si>
  <si>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</si>
  <si>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</si>
  <si>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</si>
  <si>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</si>
  <si>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</si>
  <si>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</si>
  <si>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</si>
  <si>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</si>
  <si>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</si>
  <si>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</si>
  <si>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</si>
  <si>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</si>
  <si>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</si>
  <si>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</si>
  <si>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</si>
  <si>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</si>
  <si>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</si>
  <si>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</si>
  <si>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</si>
  <si>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</si>
  <si>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>Język angielski zawodowy</t>
  </si>
  <si>
    <t>Bezpieczeństwo i higiena pracy w zawodzie technik teleinformatyk</t>
  </si>
  <si>
    <t>Kompetencje społeczne i organizacja zespołów</t>
  </si>
  <si>
    <t>Działalność gospodarcza</t>
  </si>
  <si>
    <t>Elektrotechnika i elektronika</t>
  </si>
  <si>
    <t>Technika cyfrowa</t>
  </si>
  <si>
    <t>Urządzenia techniki komputerowej</t>
  </si>
  <si>
    <t>Systemy komutacyjne</t>
  </si>
  <si>
    <t>Systemy transmisji danych</t>
  </si>
  <si>
    <t>Sieci komputerowe</t>
  </si>
  <si>
    <t>Razem przedmioty zawodowe teoretyczne</t>
  </si>
  <si>
    <t>Przedmiot zawodowy praktyczny</t>
  </si>
  <si>
    <t xml:space="preserve">Praktyka zawodowa </t>
  </si>
  <si>
    <t>4tyg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</si>
  <si>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</si>
  <si>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</si>
  <si>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</si>
  <si>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</si>
  <si>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</si>
  <si>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</si>
  <si>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</si>
  <si>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Plan nauczania oddziału 4 TTi - technik teleinformatyk - symbol 351103</t>
  </si>
  <si>
    <r>
      <t xml:space="preserve">Rysunek techniczny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</si>
  <si>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Pomiary elektryczne i elektroniczne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</si>
  <si>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Systemy komputerowe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</si>
  <si>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Konfiguracja systemów komutacyjnych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</si>
  <si>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Montaż i użytkowanie systemów transmisji danych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</si>
  <si>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Konfiguracja urządzeń sieciowych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</si>
  <si>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>Administracja sieciowymi systemami komputerowymi</t>
    </r>
    <r>
      <rPr>
        <vertAlign val="superscript"/>
        <sz val="12"/>
        <color indexed="8"/>
        <rFont val="Times New Roman"/>
        <family val="1"/>
        <charset val="238"/>
      </rPr>
      <t xml:space="preserve"> 1)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</si>
</sst>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38"/>
      <scheme val="minor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indexed="8"/>
      <name val="Arial CE"/>
      <charset val="238"/>
    </font>
    <font>
      <sz val="10"/>
      <color indexed="8"/>
      <name val="Arial CE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Arial CE"/>
      <charset val="238"/>
    </font>
    <font>
      <vertAlign val="superscript"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49" fontId="3" fillId="2" borderId="13" xfId="1" applyNumberFormat="1" applyFont="1" applyFill="1" applyBorder="1" applyAlignment="1">
      <alignment horizontal="right" vertical="center" wrapText="1"/>
    </xf>
    <xf numFmtId="1" fontId="3" fillId="2" borderId="4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right" vertical="center" wrapText="1"/>
    </xf>
    <xf numFmtId="1" fontId="6" fillId="0" borderId="3" xfId="1" applyNumberFormat="1" applyFont="1" applyFill="1" applyBorder="1" applyAlignment="1">
      <alignment horizontal="left" vertical="center" wrapText="1"/>
    </xf>
    <xf numFmtId="0" fontId="6" fillId="0" borderId="4" xfId="1" applyNumberFormat="1" applyFont="1" applyFill="1" applyBorder="1" applyAlignment="1">
      <alignment horizontal="right" vertical="center" wrapText="1"/>
    </xf>
    <xf numFmtId="1" fontId="3" fillId="0" borderId="14" xfId="1" applyNumberFormat="1" applyFont="1" applyFill="1" applyBorder="1" applyAlignment="1">
      <alignment horizontal="right" vertical="center" wrapText="1"/>
    </xf>
    <xf numFmtId="1" fontId="6" fillId="0" borderId="4" xfId="1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right" vertical="center" wrapText="1"/>
    </xf>
    <xf numFmtId="49" fontId="6" fillId="0" borderId="3" xfId="1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right" vertical="center" wrapText="1"/>
    </xf>
    <xf numFmtId="49" fontId="6" fillId="0" borderId="4" xfId="1" applyNumberFormat="1" applyFont="1" applyFill="1" applyBorder="1" applyAlignment="1">
      <alignment horizontal="right" vertical="center" wrapText="1"/>
    </xf>
    <xf numFmtId="49" fontId="3" fillId="0" borderId="15" xfId="1" applyNumberFormat="1" applyFont="1" applyFill="1" applyBorder="1" applyAlignment="1">
      <alignment horizontal="left" vertical="center" wrapText="1"/>
    </xf>
    <xf numFmtId="1" fontId="6" fillId="0" borderId="16" xfId="1" applyNumberFormat="1" applyFont="1" applyFill="1" applyBorder="1" applyAlignment="1">
      <alignment horizontal="right" vertical="center" wrapText="1"/>
    </xf>
    <xf numFmtId="1" fontId="6" fillId="0" borderId="15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vertical="center" wrapText="1"/>
    </xf>
    <xf numFmtId="1" fontId="6" fillId="2" borderId="1" xfId="1" applyNumberFormat="1" applyFont="1" applyFill="1" applyBorder="1" applyAlignment="1">
      <alignment horizontal="right" vertical="center" wrapText="1"/>
    </xf>
    <xf numFmtId="1" fontId="6" fillId="2" borderId="3" xfId="1" applyNumberFormat="1" applyFont="1" applyFill="1" applyBorder="1" applyAlignment="1">
      <alignment horizontal="left" vertical="center" wrapText="1"/>
    </xf>
    <xf numFmtId="1" fontId="3" fillId="2" borderId="14" xfId="1" applyNumberFormat="1" applyFont="1" applyFill="1" applyBorder="1" applyAlignment="1">
      <alignment horizontal="right" vertical="center" wrapText="1"/>
    </xf>
    <xf numFmtId="49" fontId="7" fillId="0" borderId="17" xfId="1" applyNumberFormat="1" applyFont="1" applyFill="1" applyBorder="1" applyAlignment="1">
      <alignment horizontal="left" vertical="center" wrapText="1"/>
    </xf>
    <xf numFmtId="164" fontId="8" fillId="0" borderId="18" xfId="1" applyNumberFormat="1" applyFont="1" applyFill="1" applyBorder="1" applyAlignment="1">
      <alignment vertical="center" wrapText="1"/>
    </xf>
    <xf numFmtId="164" fontId="8" fillId="0" borderId="17" xfId="1" applyNumberFormat="1" applyFont="1" applyFill="1" applyBorder="1" applyAlignment="1">
      <alignment vertical="center" wrapText="1"/>
    </xf>
    <xf numFmtId="164" fontId="7" fillId="0" borderId="19" xfId="1" applyNumberFormat="1" applyFont="1" applyFill="1" applyBorder="1" applyAlignment="1">
      <alignment horizontal="right" vertical="center" wrapText="1"/>
    </xf>
    <xf numFmtId="164" fontId="8" fillId="2" borderId="20" xfId="1" applyNumberFormat="1" applyFont="1" applyFill="1" applyBorder="1" applyAlignment="1">
      <alignment vertical="center" wrapText="1"/>
    </xf>
    <xf numFmtId="164" fontId="8" fillId="2" borderId="13" xfId="1" applyNumberFormat="1" applyFont="1" applyFill="1" applyBorder="1" applyAlignment="1">
      <alignment vertical="center" wrapText="1"/>
    </xf>
    <xf numFmtId="164" fontId="8" fillId="2" borderId="21" xfId="1" applyNumberFormat="1" applyFont="1" applyFill="1" applyBorder="1" applyAlignment="1">
      <alignment vertical="center" wrapText="1"/>
    </xf>
    <xf numFmtId="164" fontId="7" fillId="2" borderId="22" xfId="1" applyNumberFormat="1" applyFont="1" applyFill="1" applyBorder="1" applyAlignment="1">
      <alignment horizontal="right" vertical="center" wrapText="1"/>
    </xf>
    <xf numFmtId="49" fontId="3" fillId="0" borderId="13" xfId="1" applyNumberFormat="1" applyFont="1" applyFill="1" applyBorder="1" applyAlignment="1">
      <alignment horizontal="left" vertical="center" wrapText="1"/>
    </xf>
    <xf numFmtId="1" fontId="6" fillId="0" borderId="20" xfId="1" applyNumberFormat="1" applyFont="1" applyFill="1" applyBorder="1" applyAlignment="1">
      <alignment horizontal="right" vertical="center" wrapText="1"/>
    </xf>
    <xf numFmtId="1" fontId="6" fillId="0" borderId="13" xfId="1" applyNumberFormat="1" applyFont="1" applyFill="1" applyBorder="1" applyAlignment="1">
      <alignment horizontal="left" vertical="center" wrapText="1"/>
    </xf>
    <xf numFmtId="1" fontId="6" fillId="0" borderId="4" xfId="1" applyNumberFormat="1" applyFont="1" applyFill="1" applyBorder="1" applyAlignment="1">
      <alignment vertical="center" wrapText="1"/>
    </xf>
    <xf numFmtId="164" fontId="3" fillId="0" borderId="12" xfId="1" applyNumberFormat="1" applyFont="1" applyFill="1" applyBorder="1" applyAlignment="1">
      <alignment horizontal="right" vertical="center" wrapText="1"/>
    </xf>
    <xf numFmtId="1" fontId="6" fillId="0" borderId="11" xfId="1" applyNumberFormat="1" applyFont="1" applyFill="1" applyBorder="1" applyAlignment="1">
      <alignment vertical="center" wrapText="1"/>
    </xf>
    <xf numFmtId="164" fontId="8" fillId="0" borderId="19" xfId="1" applyNumberFormat="1" applyFont="1" applyFill="1" applyBorder="1" applyAlignment="1">
      <alignment vertical="center" wrapText="1"/>
    </xf>
    <xf numFmtId="1" fontId="6" fillId="2" borderId="13" xfId="1" applyNumberFormat="1" applyFont="1" applyFill="1" applyBorder="1" applyAlignment="1">
      <alignment horizontal="left" vertical="center" wrapText="1"/>
    </xf>
    <xf numFmtId="1" fontId="3" fillId="2" borderId="12" xfId="1" applyNumberFormat="1" applyFont="1" applyFill="1" applyBorder="1" applyAlignment="1">
      <alignment horizontal="right" vertical="center" wrapText="1"/>
    </xf>
    <xf numFmtId="1" fontId="6" fillId="0" borderId="11" xfId="1" applyNumberFormat="1" applyFont="1" applyFill="1" applyBorder="1" applyAlignment="1">
      <alignment horizontal="right" vertical="center" wrapText="1"/>
    </xf>
    <xf numFmtId="1" fontId="6" fillId="0" borderId="23" xfId="1" applyNumberFormat="1" applyFont="1" applyFill="1" applyBorder="1" applyAlignment="1">
      <alignment horizontal="right" vertical="center" wrapText="1"/>
    </xf>
    <xf numFmtId="1" fontId="6" fillId="0" borderId="24" xfId="1" applyNumberFormat="1" applyFont="1" applyFill="1" applyBorder="1" applyAlignment="1">
      <alignment vertical="center" wrapText="1"/>
    </xf>
    <xf numFmtId="1" fontId="6" fillId="0" borderId="25" xfId="1" applyNumberFormat="1" applyFont="1" applyFill="1" applyBorder="1" applyAlignment="1">
      <alignment vertical="center" wrapText="1"/>
    </xf>
    <xf numFmtId="1" fontId="9" fillId="0" borderId="24" xfId="1" applyNumberFormat="1" applyFont="1" applyFill="1" applyBorder="1" applyAlignment="1">
      <alignment vertical="center" wrapText="1"/>
    </xf>
    <xf numFmtId="1" fontId="9" fillId="0" borderId="25" xfId="1" applyNumberFormat="1" applyFont="1" applyFill="1" applyBorder="1" applyAlignment="1">
      <alignment vertical="center" wrapText="1"/>
    </xf>
    <xf numFmtId="1" fontId="6" fillId="0" borderId="26" xfId="1" applyNumberFormat="1" applyFont="1" applyFill="1" applyBorder="1" applyAlignment="1">
      <alignment vertical="center" wrapText="1"/>
    </xf>
    <xf numFmtId="49" fontId="7" fillId="0" borderId="27" xfId="1" applyNumberFormat="1" applyFont="1" applyFill="1" applyBorder="1" applyAlignment="1">
      <alignment horizontal="right" vertical="center" wrapText="1"/>
    </xf>
    <xf numFmtId="164" fontId="8" fillId="0" borderId="28" xfId="1" applyNumberFormat="1" applyFont="1" applyFill="1" applyBorder="1" applyAlignment="1">
      <alignment vertical="center" wrapText="1"/>
    </xf>
    <xf numFmtId="164" fontId="7" fillId="0" borderId="28" xfId="1" applyNumberFormat="1" applyFont="1" applyFill="1" applyBorder="1" applyAlignment="1">
      <alignment vertical="center" wrapText="1"/>
    </xf>
    <xf numFmtId="164" fontId="7" fillId="0" borderId="29" xfId="1" applyNumberFormat="1" applyFont="1" applyFill="1" applyBorder="1" applyAlignment="1">
      <alignment horizontal="right" vertical="center" wrapText="1"/>
    </xf>
    <xf numFmtId="49" fontId="3" fillId="2" borderId="7" xfId="1" applyNumberFormat="1" applyFont="1" applyFill="1" applyBorder="1" applyAlignment="1">
      <alignment horizontal="right" vertical="center" wrapText="1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left"/>
    </xf>
    <xf numFmtId="0" fontId="3" fillId="2" borderId="21" xfId="0" applyFont="1" applyFill="1" applyBorder="1"/>
    <xf numFmtId="0" fontId="3" fillId="2" borderId="13" xfId="0" applyFont="1" applyFill="1" applyBorder="1"/>
    <xf numFmtId="0" fontId="10" fillId="2" borderId="30" xfId="0" applyFont="1" applyFill="1" applyBorder="1"/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Fill="1" applyBorder="1" applyAlignment="1">
      <alignment horizontal="left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164" fontId="6" fillId="0" borderId="3" xfId="1" applyNumberFormat="1" applyFont="1" applyFill="1" applyBorder="1" applyAlignment="1">
      <alignment vertical="center" wrapText="1"/>
    </xf>
    <xf numFmtId="49" fontId="3" fillId="0" borderId="25" xfId="1" applyNumberFormat="1" applyFont="1" applyFill="1" applyBorder="1" applyAlignment="1">
      <alignment horizontal="left" vertical="center" wrapText="1"/>
    </xf>
    <xf numFmtId="164" fontId="3" fillId="0" borderId="31" xfId="1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0" borderId="32" xfId="0" applyFont="1" applyBorder="1"/>
    <xf numFmtId="49" fontId="13" fillId="0" borderId="0" xfId="1" applyNumberFormat="1" applyFont="1" applyFill="1" applyBorder="1" applyAlignment="1">
      <alignment horizontal="right" vertical="center" wrapText="1"/>
    </xf>
    <xf numFmtId="164" fontId="3" fillId="0" borderId="30" xfId="1" applyNumberFormat="1" applyFont="1" applyFill="1" applyBorder="1" applyAlignment="1">
      <alignment horizontal="right" vertical="center" wrapText="1"/>
    </xf>
    <xf numFmtId="164" fontId="8" fillId="0" borderId="34" xfId="1" applyNumberFormat="1" applyFont="1" applyFill="1" applyBorder="1" applyAlignment="1">
      <alignment vertical="center" wrapText="1"/>
    </xf>
    <xf numFmtId="164" fontId="8" fillId="0" borderId="33" xfId="1" applyNumberFormat="1" applyFont="1" applyFill="1" applyBorder="1" applyAlignment="1">
      <alignment vertical="center" wrapText="1"/>
    </xf>
    <xf numFmtId="49" fontId="13" fillId="2" borderId="3" xfId="1" applyNumberFormat="1" applyFont="1" applyFill="1" applyBorder="1" applyAlignment="1">
      <alignment horizontal="left" vertical="center" wrapText="1"/>
    </xf>
    <xf numFmtId="49" fontId="13" fillId="2" borderId="13" xfId="1" applyNumberFormat="1" applyFont="1" applyFill="1" applyBorder="1" applyAlignment="1">
      <alignment horizontal="left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0" fontId="14" fillId="0" borderId="0" xfId="0" applyFont="1"/>
    <xf numFmtId="49" fontId="3" fillId="0" borderId="4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49" fontId="12" fillId="0" borderId="2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3" xfId="1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13" fillId="0" borderId="2" xfId="1" applyNumberFormat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/>
    </xf>
    <xf numFmtId="0" fontId="11" fillId="0" borderId="20" xfId="0" applyFont="1" applyBorder="1" applyAlignment="1">
      <alignment horizontal="left" wrapText="1"/>
    </xf>
    <xf numFmtId="0" fontId="11" fillId="0" borderId="21" xfId="0" applyFont="1" applyBorder="1" applyAlignment="1">
      <alignment horizontal="left" wrapText="1"/>
    </xf>
    <xf numFmtId="0" fontId="13" fillId="0" borderId="32" xfId="0" applyFont="1" applyBorder="1" applyAlignment="1">
      <alignment horizontal="left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topLeftCell="A49" workbookViewId="0">
      <selection activeCell="L58" sqref="L58"/>
    </sheetView>
  </sheetViews>
  <sheetFormatPr defaultRowHeight="15"/>
  <cols>
    <col min="1" max="1" width="40.28515625" customWidth="1"/>
    <col min="10" max="10" width="22.85546875" customWidth="1"/>
  </cols>
  <sheetData>
    <row r="1" spans="1:10" ht="23.25">
      <c r="A1" s="72" t="s">
        <v>55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3" t="s">
        <v>0</v>
      </c>
      <c r="B2" s="74"/>
      <c r="C2" s="74"/>
      <c r="D2" s="74"/>
      <c r="E2" s="74"/>
      <c r="F2" s="74"/>
      <c r="G2" s="75" t="s">
        <v>1</v>
      </c>
      <c r="H2" s="76"/>
      <c r="I2" s="77"/>
      <c r="J2" s="69" t="s">
        <v>2</v>
      </c>
    </row>
    <row r="3" spans="1:10" ht="15" customHeight="1">
      <c r="A3" s="78" t="s">
        <v>3</v>
      </c>
      <c r="B3" s="79"/>
      <c r="C3" s="79"/>
      <c r="D3" s="79"/>
      <c r="E3" s="79"/>
      <c r="F3" s="79"/>
      <c r="G3" s="75" t="s">
        <v>1</v>
      </c>
      <c r="H3" s="76"/>
      <c r="I3" s="77"/>
      <c r="J3" s="69" t="s">
        <v>4</v>
      </c>
    </row>
    <row r="4" spans="1:10" ht="19.5" customHeight="1" thickBot="1">
      <c r="A4" s="63" t="s">
        <v>5</v>
      </c>
      <c r="B4" s="82" t="s">
        <v>6</v>
      </c>
      <c r="C4" s="82"/>
      <c r="D4" s="82"/>
      <c r="E4" s="82"/>
      <c r="F4" s="82"/>
      <c r="G4" s="82"/>
      <c r="H4" s="82"/>
      <c r="I4" s="82"/>
      <c r="J4" s="82"/>
    </row>
    <row r="5" spans="1:10" ht="19.5" thickTop="1">
      <c r="A5" s="89" t="s">
        <v>7</v>
      </c>
      <c r="B5" s="91" t="s">
        <v>8</v>
      </c>
      <c r="C5" s="92"/>
      <c r="D5" s="92"/>
      <c r="E5" s="92"/>
      <c r="F5" s="92"/>
      <c r="G5" s="92"/>
      <c r="H5" s="92"/>
      <c r="I5" s="93"/>
      <c r="J5" s="94" t="s">
        <v>9</v>
      </c>
    </row>
    <row r="6" spans="1:10" ht="14.25" customHeight="1">
      <c r="A6" s="90"/>
      <c r="B6" s="80">
        <v>1</v>
      </c>
      <c r="C6" s="81"/>
      <c r="D6" s="80">
        <v>2</v>
      </c>
      <c r="E6" s="81"/>
      <c r="F6" s="80">
        <v>3</v>
      </c>
      <c r="G6" s="81"/>
      <c r="H6" s="80">
        <v>4</v>
      </c>
      <c r="I6" s="81"/>
      <c r="J6" s="95"/>
    </row>
    <row r="7" spans="1:10" ht="15.75">
      <c r="A7" s="1" t="s">
        <v>10</v>
      </c>
      <c r="B7" s="2" t="s">
        <v>11</v>
      </c>
      <c r="C7" s="2" t="s">
        <v>12</v>
      </c>
      <c r="D7" s="2" t="s">
        <v>11</v>
      </c>
      <c r="E7" s="2" t="s">
        <v>12</v>
      </c>
      <c r="F7" s="2" t="s">
        <v>11</v>
      </c>
      <c r="G7" s="2" t="s">
        <v>12</v>
      </c>
      <c r="H7" s="2" t="s">
        <v>11</v>
      </c>
      <c r="I7" s="2" t="s">
        <v>12</v>
      </c>
      <c r="J7" s="3" t="s">
        <v>10</v>
      </c>
    </row>
    <row r="8" spans="1:10" ht="19.5" customHeight="1">
      <c r="A8" s="4" t="s">
        <v>13</v>
      </c>
      <c r="B8" s="5">
        <v>3</v>
      </c>
      <c r="C8" s="6"/>
      <c r="D8" s="5">
        <v>3</v>
      </c>
      <c r="E8" s="6"/>
      <c r="F8" s="5">
        <v>3</v>
      </c>
      <c r="G8" s="6"/>
      <c r="H8" s="7">
        <v>3</v>
      </c>
      <c r="I8" s="7">
        <v>3</v>
      </c>
      <c r="J8" s="8">
        <f>SUM(B8:G8)+((H8+I8)/2)</f>
        <v>12</v>
      </c>
    </row>
    <row r="9" spans="1:10" ht="39" customHeight="1">
      <c r="A9" s="4" t="s">
        <v>14</v>
      </c>
      <c r="B9" s="5">
        <v>2</v>
      </c>
      <c r="C9" s="6"/>
      <c r="D9" s="5">
        <v>2</v>
      </c>
      <c r="E9" s="6"/>
      <c r="F9" s="5">
        <v>2</v>
      </c>
      <c r="G9" s="6"/>
      <c r="H9" s="9">
        <v>3</v>
      </c>
      <c r="I9" s="9">
        <v>3</v>
      </c>
      <c r="J9" s="8">
        <f t="shared" ref="J9:J23" si="0">SUM(B9:G9)+((H9+I9)/2)</f>
        <v>9</v>
      </c>
    </row>
    <row r="10" spans="1:10" ht="36.75" customHeight="1">
      <c r="A10" s="4" t="s">
        <v>15</v>
      </c>
      <c r="B10" s="5">
        <v>2</v>
      </c>
      <c r="C10" s="6"/>
      <c r="D10" s="5">
        <v>1</v>
      </c>
      <c r="E10" s="6"/>
      <c r="F10" s="5">
        <v>1</v>
      </c>
      <c r="G10" s="6"/>
      <c r="H10" s="7">
        <v>2</v>
      </c>
      <c r="I10" s="7">
        <v>2</v>
      </c>
      <c r="J10" s="8">
        <f t="shared" si="0"/>
        <v>6</v>
      </c>
    </row>
    <row r="11" spans="1:10" ht="15.75">
      <c r="A11" s="4" t="s">
        <v>16</v>
      </c>
      <c r="B11" s="5">
        <v>1</v>
      </c>
      <c r="C11" s="6"/>
      <c r="D11" s="5">
        <v>1</v>
      </c>
      <c r="E11" s="6"/>
      <c r="F11" s="5"/>
      <c r="G11" s="6"/>
      <c r="H11" s="9"/>
      <c r="I11" s="9"/>
      <c r="J11" s="8">
        <f t="shared" si="0"/>
        <v>2</v>
      </c>
    </row>
    <row r="12" spans="1:10" ht="21" customHeight="1">
      <c r="A12" s="4" t="s">
        <v>17</v>
      </c>
      <c r="B12" s="10"/>
      <c r="C12" s="11"/>
      <c r="D12" s="10">
        <v>1</v>
      </c>
      <c r="E12" s="11"/>
      <c r="F12" s="5"/>
      <c r="G12" s="6"/>
      <c r="H12" s="9"/>
      <c r="I12" s="9"/>
      <c r="J12" s="8">
        <f t="shared" si="0"/>
        <v>1</v>
      </c>
    </row>
    <row r="13" spans="1:10" ht="18.75" customHeight="1">
      <c r="A13" s="4" t="s">
        <v>18</v>
      </c>
      <c r="B13" s="5">
        <v>1</v>
      </c>
      <c r="C13" s="6"/>
      <c r="D13" s="10"/>
      <c r="E13" s="11"/>
      <c r="F13" s="12"/>
      <c r="G13" s="11"/>
      <c r="H13" s="13"/>
      <c r="I13" s="13"/>
      <c r="J13" s="8">
        <f t="shared" si="0"/>
        <v>1</v>
      </c>
    </row>
    <row r="14" spans="1:10" ht="18.75" customHeight="1">
      <c r="A14" s="4" t="s">
        <v>19</v>
      </c>
      <c r="B14" s="5">
        <v>2</v>
      </c>
      <c r="C14" s="6"/>
      <c r="D14" s="5">
        <v>2</v>
      </c>
      <c r="E14" s="6"/>
      <c r="F14" s="10">
        <v>3</v>
      </c>
      <c r="G14" s="11"/>
      <c r="H14" s="7">
        <v>3</v>
      </c>
      <c r="I14" s="7">
        <v>3</v>
      </c>
      <c r="J14" s="8">
        <f t="shared" si="0"/>
        <v>10</v>
      </c>
    </row>
    <row r="15" spans="1:10" ht="15.75">
      <c r="A15" s="4" t="s">
        <v>20</v>
      </c>
      <c r="B15" s="5">
        <v>1</v>
      </c>
      <c r="C15" s="6"/>
      <c r="D15" s="5"/>
      <c r="E15" s="6"/>
      <c r="F15" s="5"/>
      <c r="G15" s="6"/>
      <c r="H15" s="13"/>
      <c r="I15" s="13"/>
      <c r="J15" s="8">
        <f t="shared" si="0"/>
        <v>1</v>
      </c>
    </row>
    <row r="16" spans="1:10" ht="15.75">
      <c r="A16" s="4" t="s">
        <v>21</v>
      </c>
      <c r="B16" s="5">
        <v>1</v>
      </c>
      <c r="C16" s="6"/>
      <c r="D16" s="5"/>
      <c r="E16" s="6"/>
      <c r="F16" s="5"/>
      <c r="G16" s="6"/>
      <c r="H16" s="7"/>
      <c r="I16" s="7"/>
      <c r="J16" s="8">
        <f t="shared" si="0"/>
        <v>1</v>
      </c>
    </row>
    <row r="17" spans="1:10" ht="15.75">
      <c r="A17" s="4" t="s">
        <v>22</v>
      </c>
      <c r="B17" s="5">
        <v>1</v>
      </c>
      <c r="C17" s="6"/>
      <c r="D17" s="5"/>
      <c r="E17" s="6"/>
      <c r="F17" s="5"/>
      <c r="G17" s="6"/>
      <c r="H17" s="13"/>
      <c r="I17" s="13"/>
      <c r="J17" s="8">
        <f t="shared" si="0"/>
        <v>1</v>
      </c>
    </row>
    <row r="18" spans="1:10" ht="23.25" customHeight="1">
      <c r="A18" s="4" t="s">
        <v>23</v>
      </c>
      <c r="B18" s="10">
        <v>1</v>
      </c>
      <c r="C18" s="11"/>
      <c r="D18" s="5"/>
      <c r="E18" s="6"/>
      <c r="F18" s="5"/>
      <c r="G18" s="6"/>
      <c r="H18" s="9"/>
      <c r="I18" s="9"/>
      <c r="J18" s="8">
        <f t="shared" si="0"/>
        <v>1</v>
      </c>
    </row>
    <row r="19" spans="1:10" ht="19.5" customHeight="1">
      <c r="A19" s="4" t="s">
        <v>24</v>
      </c>
      <c r="B19" s="10">
        <v>1</v>
      </c>
      <c r="C19" s="11"/>
      <c r="D19" s="10">
        <v>1</v>
      </c>
      <c r="E19" s="11"/>
      <c r="F19" s="12"/>
      <c r="G19" s="11"/>
      <c r="H19" s="9"/>
      <c r="I19" s="9"/>
      <c r="J19" s="8">
        <f t="shared" si="0"/>
        <v>2</v>
      </c>
    </row>
    <row r="20" spans="1:10" ht="21.75" customHeight="1">
      <c r="A20" s="4" t="s">
        <v>25</v>
      </c>
      <c r="B20" s="5">
        <v>1</v>
      </c>
      <c r="C20" s="6"/>
      <c r="D20" s="5"/>
      <c r="E20" s="6"/>
      <c r="F20" s="12"/>
      <c r="G20" s="11"/>
      <c r="H20" s="13"/>
      <c r="I20" s="13"/>
      <c r="J20" s="8">
        <f t="shared" si="0"/>
        <v>1</v>
      </c>
    </row>
    <row r="21" spans="1:10" ht="21.75" customHeight="1">
      <c r="A21" s="4" t="s">
        <v>26</v>
      </c>
      <c r="B21" s="5">
        <v>3</v>
      </c>
      <c r="C21" s="6"/>
      <c r="D21" s="5">
        <v>3</v>
      </c>
      <c r="E21" s="6"/>
      <c r="F21" s="5">
        <v>3</v>
      </c>
      <c r="G21" s="6"/>
      <c r="H21" s="9">
        <v>3</v>
      </c>
      <c r="I21" s="9">
        <v>3</v>
      </c>
      <c r="J21" s="8">
        <f t="shared" si="0"/>
        <v>12</v>
      </c>
    </row>
    <row r="22" spans="1:10" ht="21.75" customHeight="1">
      <c r="A22" s="4" t="s">
        <v>27</v>
      </c>
      <c r="B22" s="5">
        <v>1</v>
      </c>
      <c r="C22" s="6"/>
      <c r="D22" s="5"/>
      <c r="E22" s="6"/>
      <c r="F22" s="12"/>
      <c r="G22" s="11"/>
      <c r="H22" s="13"/>
      <c r="I22" s="13"/>
      <c r="J22" s="8">
        <f t="shared" si="0"/>
        <v>1</v>
      </c>
    </row>
    <row r="23" spans="1:10" ht="22.5" customHeight="1">
      <c r="A23" s="14" t="s">
        <v>28</v>
      </c>
      <c r="B23" s="15">
        <v>1</v>
      </c>
      <c r="C23" s="16"/>
      <c r="D23" s="15">
        <v>1</v>
      </c>
      <c r="E23" s="16"/>
      <c r="F23" s="15">
        <v>1</v>
      </c>
      <c r="G23" s="16"/>
      <c r="H23" s="9">
        <v>1</v>
      </c>
      <c r="I23" s="9">
        <v>1</v>
      </c>
      <c r="J23" s="8">
        <f t="shared" si="0"/>
        <v>4</v>
      </c>
    </row>
    <row r="24" spans="1:10" ht="41.25" customHeight="1">
      <c r="A24" s="17" t="s">
        <v>29</v>
      </c>
      <c r="B24" s="18"/>
      <c r="C24" s="19"/>
      <c r="D24" s="18"/>
      <c r="E24" s="19"/>
      <c r="F24" s="18"/>
      <c r="G24" s="19"/>
      <c r="H24" s="18"/>
      <c r="I24" s="19"/>
      <c r="J24" s="20"/>
    </row>
    <row r="25" spans="1:10" ht="20.25" customHeight="1">
      <c r="A25" s="14" t="s">
        <v>19</v>
      </c>
      <c r="B25" s="5">
        <v>2</v>
      </c>
      <c r="C25" s="6"/>
      <c r="D25" s="5">
        <v>2</v>
      </c>
      <c r="E25" s="6"/>
      <c r="F25" s="5">
        <v>2</v>
      </c>
      <c r="G25" s="6"/>
      <c r="H25" s="9">
        <v>2</v>
      </c>
      <c r="I25" s="9">
        <v>2</v>
      </c>
      <c r="J25" s="8">
        <f>SUM(B25:G25)+((H25+I25)/2)</f>
        <v>8</v>
      </c>
    </row>
    <row r="26" spans="1:10" ht="16.5" customHeight="1">
      <c r="A26" s="14" t="s">
        <v>25</v>
      </c>
      <c r="B26" s="5"/>
      <c r="C26" s="6"/>
      <c r="D26" s="5">
        <v>2</v>
      </c>
      <c r="E26" s="6"/>
      <c r="F26" s="5">
        <v>2</v>
      </c>
      <c r="G26" s="6"/>
      <c r="H26" s="9">
        <v>2</v>
      </c>
      <c r="I26" s="9">
        <v>2</v>
      </c>
      <c r="J26" s="8">
        <f>SUM(B26:G26)+((H26+I26)/2)</f>
        <v>6</v>
      </c>
    </row>
    <row r="27" spans="1:10" ht="18" customHeight="1">
      <c r="A27" s="17" t="s">
        <v>30</v>
      </c>
      <c r="B27" s="18"/>
      <c r="C27" s="19"/>
      <c r="D27" s="18"/>
      <c r="E27" s="19"/>
      <c r="F27" s="18"/>
      <c r="G27" s="19"/>
      <c r="H27" s="18"/>
      <c r="I27" s="19"/>
      <c r="J27" s="20"/>
    </row>
    <row r="28" spans="1:10" ht="20.25" customHeight="1" thickBot="1">
      <c r="A28" s="14" t="s">
        <v>31</v>
      </c>
      <c r="B28" s="5"/>
      <c r="C28" s="6"/>
      <c r="D28" s="5"/>
      <c r="E28" s="6"/>
      <c r="F28" s="5">
        <v>2</v>
      </c>
      <c r="G28" s="6"/>
      <c r="H28" s="9">
        <v>2</v>
      </c>
      <c r="I28" s="9">
        <v>2</v>
      </c>
      <c r="J28" s="8">
        <f>SUM(B28:G28)+((H28+I28)/2)</f>
        <v>4</v>
      </c>
    </row>
    <row r="29" spans="1:10" ht="42.75" customHeight="1" thickTop="1" thickBot="1">
      <c r="A29" s="21" t="s">
        <v>32</v>
      </c>
      <c r="B29" s="22">
        <f>SUM(B8:B28)</f>
        <v>24</v>
      </c>
      <c r="C29" s="23"/>
      <c r="D29" s="22">
        <f>SUM(D8:D28)</f>
        <v>19</v>
      </c>
      <c r="E29" s="23"/>
      <c r="F29" s="22">
        <f>SUM(F8:F28)</f>
        <v>19</v>
      </c>
      <c r="G29" s="23"/>
      <c r="H29" s="22">
        <f>SUM(H8:H28)</f>
        <v>21</v>
      </c>
      <c r="I29" s="22">
        <f>SUM(I8:I28)</f>
        <v>21</v>
      </c>
      <c r="J29" s="24">
        <f>SUM(J8:J28)</f>
        <v>83</v>
      </c>
    </row>
    <row r="30" spans="1:10" ht="36" customHeight="1" thickTop="1">
      <c r="A30" s="68" t="s">
        <v>33</v>
      </c>
      <c r="B30" s="25"/>
      <c r="C30" s="26"/>
      <c r="D30" s="25"/>
      <c r="E30" s="26"/>
      <c r="F30" s="25"/>
      <c r="G30" s="26"/>
      <c r="H30" s="25"/>
      <c r="I30" s="27"/>
      <c r="J30" s="28"/>
    </row>
    <row r="31" spans="1:10" ht="24" customHeight="1">
      <c r="A31" s="29" t="s">
        <v>34</v>
      </c>
      <c r="B31" s="30"/>
      <c r="C31" s="31"/>
      <c r="D31" s="30"/>
      <c r="E31" s="31"/>
      <c r="F31" s="30"/>
      <c r="G31" s="31"/>
      <c r="H31" s="9">
        <v>2</v>
      </c>
      <c r="I31" s="32">
        <v>2</v>
      </c>
      <c r="J31" s="33">
        <f t="shared" ref="J31:J40" si="1">SUM(B31:G31)+((H31+I31)/2)</f>
        <v>2</v>
      </c>
    </row>
    <row r="32" spans="1:10" ht="45.75" customHeight="1">
      <c r="A32" s="29" t="s">
        <v>35</v>
      </c>
      <c r="B32" s="5">
        <v>1</v>
      </c>
      <c r="C32" s="6"/>
      <c r="D32" s="5"/>
      <c r="E32" s="6"/>
      <c r="F32" s="5"/>
      <c r="G32" s="6"/>
      <c r="H32" s="9"/>
      <c r="I32" s="34"/>
      <c r="J32" s="33">
        <f t="shared" si="1"/>
        <v>1</v>
      </c>
    </row>
    <row r="33" spans="1:10" ht="49.5" customHeight="1">
      <c r="A33" s="29" t="s">
        <v>36</v>
      </c>
      <c r="B33" s="5">
        <v>1</v>
      </c>
      <c r="C33" s="6"/>
      <c r="D33" s="5"/>
      <c r="E33" s="6"/>
      <c r="F33" s="5"/>
      <c r="G33" s="6"/>
      <c r="H33" s="9"/>
      <c r="I33" s="34"/>
      <c r="J33" s="33">
        <f t="shared" si="1"/>
        <v>1</v>
      </c>
    </row>
    <row r="34" spans="1:10" ht="33.75" customHeight="1">
      <c r="A34" s="29" t="s">
        <v>37</v>
      </c>
      <c r="B34" s="5"/>
      <c r="C34" s="6"/>
      <c r="D34" s="5"/>
      <c r="E34" s="6"/>
      <c r="F34" s="5"/>
      <c r="G34" s="6"/>
      <c r="H34" s="9">
        <v>1</v>
      </c>
      <c r="I34" s="34">
        <v>1</v>
      </c>
      <c r="J34" s="33">
        <f t="shared" si="1"/>
        <v>1</v>
      </c>
    </row>
    <row r="35" spans="1:10" ht="19.5" customHeight="1">
      <c r="A35" s="4" t="s">
        <v>38</v>
      </c>
      <c r="B35" s="5">
        <v>3</v>
      </c>
      <c r="C35" s="6"/>
      <c r="D35" s="5"/>
      <c r="E35" s="6"/>
      <c r="F35" s="5"/>
      <c r="G35" s="6"/>
      <c r="H35" s="9"/>
      <c r="I35" s="34"/>
      <c r="J35" s="33">
        <f t="shared" si="1"/>
        <v>3</v>
      </c>
    </row>
    <row r="36" spans="1:10" ht="14.25" customHeight="1">
      <c r="A36" s="4" t="s">
        <v>39</v>
      </c>
      <c r="B36" s="5">
        <v>2</v>
      </c>
      <c r="C36" s="6"/>
      <c r="D36" s="5"/>
      <c r="E36" s="6"/>
      <c r="F36" s="5"/>
      <c r="G36" s="6"/>
      <c r="H36" s="9"/>
      <c r="I36" s="34"/>
      <c r="J36" s="33">
        <f t="shared" si="1"/>
        <v>2</v>
      </c>
    </row>
    <row r="37" spans="1:10" ht="36.75" customHeight="1">
      <c r="A37" s="4" t="s">
        <v>40</v>
      </c>
      <c r="B37" s="5">
        <v>2</v>
      </c>
      <c r="C37" s="6"/>
      <c r="D37" s="5"/>
      <c r="E37" s="6"/>
      <c r="F37" s="5"/>
      <c r="G37" s="6"/>
      <c r="H37" s="9"/>
      <c r="I37" s="34"/>
      <c r="J37" s="33">
        <f t="shared" si="1"/>
        <v>2</v>
      </c>
    </row>
    <row r="38" spans="1:10" ht="26.25" customHeight="1">
      <c r="A38" s="4" t="s">
        <v>41</v>
      </c>
      <c r="B38" s="5"/>
      <c r="C38" s="6"/>
      <c r="D38" s="5">
        <v>2</v>
      </c>
      <c r="E38" s="6"/>
      <c r="F38" s="5"/>
      <c r="G38" s="6"/>
      <c r="H38" s="9"/>
      <c r="I38" s="34"/>
      <c r="J38" s="33">
        <f t="shared" si="1"/>
        <v>2</v>
      </c>
    </row>
    <row r="39" spans="1:10" ht="21" customHeight="1">
      <c r="A39" s="4" t="s">
        <v>42</v>
      </c>
      <c r="B39" s="5"/>
      <c r="C39" s="6"/>
      <c r="D39" s="5">
        <v>3</v>
      </c>
      <c r="E39" s="6"/>
      <c r="F39" s="5">
        <v>2</v>
      </c>
      <c r="G39" s="6"/>
      <c r="H39" s="9"/>
      <c r="I39" s="34"/>
      <c r="J39" s="33">
        <f t="shared" si="1"/>
        <v>5</v>
      </c>
    </row>
    <row r="40" spans="1:10" ht="27" customHeight="1" thickBot="1">
      <c r="A40" s="4" t="s">
        <v>43</v>
      </c>
      <c r="B40" s="5"/>
      <c r="C40" s="6"/>
      <c r="D40" s="5">
        <v>2</v>
      </c>
      <c r="E40" s="6"/>
      <c r="F40" s="5">
        <v>2</v>
      </c>
      <c r="G40" s="6"/>
      <c r="H40" s="9">
        <v>2</v>
      </c>
      <c r="I40" s="34">
        <v>2</v>
      </c>
      <c r="J40" s="33">
        <f t="shared" si="1"/>
        <v>6</v>
      </c>
    </row>
    <row r="41" spans="1:10" ht="33" customHeight="1" thickTop="1" thickBot="1">
      <c r="A41" s="21" t="s">
        <v>44</v>
      </c>
      <c r="B41" s="22">
        <f>SUM(B31:B40)</f>
        <v>9</v>
      </c>
      <c r="C41" s="23"/>
      <c r="D41" s="22">
        <f>SUM(D31:D40)</f>
        <v>7</v>
      </c>
      <c r="E41" s="23"/>
      <c r="F41" s="22">
        <f>SUM(F31:F40)</f>
        <v>4</v>
      </c>
      <c r="G41" s="23"/>
      <c r="H41" s="22">
        <f>SUM(H31:H40)</f>
        <v>5</v>
      </c>
      <c r="I41" s="22">
        <f>SUM(I31:I40)</f>
        <v>5</v>
      </c>
      <c r="J41" s="35">
        <f>SUM(J31:J40)</f>
        <v>25</v>
      </c>
    </row>
    <row r="42" spans="1:10" ht="24" customHeight="1" thickTop="1">
      <c r="A42" s="67" t="s">
        <v>45</v>
      </c>
      <c r="B42" s="18"/>
      <c r="C42" s="19"/>
      <c r="D42" s="18"/>
      <c r="E42" s="19"/>
      <c r="F42" s="18"/>
      <c r="G42" s="19"/>
      <c r="H42" s="18"/>
      <c r="I42" s="36"/>
      <c r="J42" s="37"/>
    </row>
    <row r="43" spans="1:10" ht="39.75" customHeight="1">
      <c r="A43" s="4" t="s">
        <v>56</v>
      </c>
      <c r="B43" s="5"/>
      <c r="C43" s="6"/>
      <c r="D43" s="5">
        <v>2</v>
      </c>
      <c r="E43" s="6"/>
      <c r="F43" s="5"/>
      <c r="G43" s="6"/>
      <c r="H43" s="9"/>
      <c r="I43" s="9"/>
      <c r="J43" s="33">
        <f t="shared" ref="J43:J50" si="2">SUM(B43:G43)+((H43+I43)/2)</f>
        <v>2</v>
      </c>
    </row>
    <row r="44" spans="1:10" ht="33" customHeight="1">
      <c r="A44" s="4" t="s">
        <v>57</v>
      </c>
      <c r="B44" s="5"/>
      <c r="C44" s="6"/>
      <c r="D44" s="5">
        <v>2</v>
      </c>
      <c r="E44" s="6"/>
      <c r="F44" s="5">
        <v>1</v>
      </c>
      <c r="G44" s="6"/>
      <c r="H44" s="9"/>
      <c r="I44" s="9"/>
      <c r="J44" s="33">
        <f t="shared" si="2"/>
        <v>3</v>
      </c>
    </row>
    <row r="45" spans="1:10" ht="25.5" customHeight="1">
      <c r="A45" s="4" t="s">
        <v>58</v>
      </c>
      <c r="B45" s="5"/>
      <c r="C45" s="6"/>
      <c r="D45" s="5"/>
      <c r="E45" s="6"/>
      <c r="F45" s="5">
        <v>2</v>
      </c>
      <c r="G45" s="6"/>
      <c r="H45" s="9"/>
      <c r="I45" s="38"/>
      <c r="J45" s="33">
        <f t="shared" si="2"/>
        <v>2</v>
      </c>
    </row>
    <row r="46" spans="1:10" ht="42.75" customHeight="1">
      <c r="A46" s="4" t="s">
        <v>59</v>
      </c>
      <c r="B46" s="5"/>
      <c r="C46" s="6"/>
      <c r="D46" s="5"/>
      <c r="E46" s="6"/>
      <c r="F46" s="5">
        <v>3</v>
      </c>
      <c r="G46" s="6"/>
      <c r="H46" s="9"/>
      <c r="I46" s="38"/>
      <c r="J46" s="33">
        <f t="shared" si="2"/>
        <v>3</v>
      </c>
    </row>
    <row r="47" spans="1:10" ht="38.25" customHeight="1">
      <c r="A47" s="4" t="s">
        <v>60</v>
      </c>
      <c r="B47" s="5"/>
      <c r="C47" s="6"/>
      <c r="D47" s="5">
        <v>2</v>
      </c>
      <c r="E47" s="6"/>
      <c r="F47" s="5">
        <v>2</v>
      </c>
      <c r="G47" s="6"/>
      <c r="H47" s="9"/>
      <c r="I47" s="38"/>
      <c r="J47" s="33">
        <f t="shared" si="2"/>
        <v>4</v>
      </c>
    </row>
    <row r="48" spans="1:10" ht="34.5" customHeight="1">
      <c r="A48" s="14" t="s">
        <v>61</v>
      </c>
      <c r="B48" s="15"/>
      <c r="C48" s="16"/>
      <c r="D48" s="15">
        <v>3</v>
      </c>
      <c r="E48" s="16"/>
      <c r="F48" s="15">
        <v>3</v>
      </c>
      <c r="G48" s="16"/>
      <c r="H48" s="39"/>
      <c r="I48" s="38"/>
      <c r="J48" s="33">
        <f t="shared" si="2"/>
        <v>6</v>
      </c>
    </row>
    <row r="49" spans="1:10" ht="38.25" customHeight="1">
      <c r="A49" s="71" t="s">
        <v>62</v>
      </c>
      <c r="B49" s="15"/>
      <c r="C49" s="16"/>
      <c r="D49" s="15"/>
      <c r="E49" s="16"/>
      <c r="F49" s="15"/>
      <c r="G49" s="16"/>
      <c r="H49" s="39">
        <v>5</v>
      </c>
      <c r="I49" s="9">
        <v>5</v>
      </c>
      <c r="J49" s="33">
        <f t="shared" si="2"/>
        <v>5</v>
      </c>
    </row>
    <row r="50" spans="1:10" ht="29.25" customHeight="1" thickBot="1">
      <c r="A50" s="14" t="s">
        <v>46</v>
      </c>
      <c r="B50" s="40"/>
      <c r="C50" s="41"/>
      <c r="D50" s="42"/>
      <c r="E50" s="43"/>
      <c r="F50" s="40"/>
      <c r="G50" s="41" t="s">
        <v>47</v>
      </c>
      <c r="H50" s="44"/>
      <c r="I50" s="41"/>
      <c r="J50" s="64">
        <f t="shared" si="2"/>
        <v>0</v>
      </c>
    </row>
    <row r="51" spans="1:10" ht="34.5" customHeight="1" thickTop="1" thickBot="1">
      <c r="A51" s="21" t="s">
        <v>48</v>
      </c>
      <c r="B51" s="22">
        <f>SUM(B43:B50)</f>
        <v>0</v>
      </c>
      <c r="C51" s="23"/>
      <c r="D51" s="22">
        <f>SUM(D43:D50)</f>
        <v>9</v>
      </c>
      <c r="E51" s="23"/>
      <c r="F51" s="22">
        <f>SUM(F43:F50)</f>
        <v>11</v>
      </c>
      <c r="G51" s="23"/>
      <c r="H51" s="22">
        <f>SUM(H43:H50)</f>
        <v>5</v>
      </c>
      <c r="I51" s="22">
        <f>SUM(I43:I50)</f>
        <v>5</v>
      </c>
      <c r="J51" s="66">
        <f>SUM(J43:J50)</f>
        <v>25</v>
      </c>
    </row>
    <row r="52" spans="1:10" ht="19.5" customHeight="1" thickTop="1" thickBot="1">
      <c r="A52" s="21" t="s">
        <v>49</v>
      </c>
      <c r="B52" s="22">
        <f>B41+B51</f>
        <v>9</v>
      </c>
      <c r="C52" s="23"/>
      <c r="D52" s="22">
        <f>D41+D51</f>
        <v>16</v>
      </c>
      <c r="E52" s="23"/>
      <c r="F52" s="22">
        <f>F41+F51</f>
        <v>15</v>
      </c>
      <c r="G52" s="23"/>
      <c r="H52" s="22">
        <f>H41+H51</f>
        <v>10</v>
      </c>
      <c r="I52" s="22">
        <f>I41+I51</f>
        <v>10</v>
      </c>
      <c r="J52" s="65">
        <f>J41+J51</f>
        <v>50</v>
      </c>
    </row>
    <row r="53" spans="1:10" ht="27" customHeight="1" thickTop="1" thickBot="1">
      <c r="A53" s="45" t="s">
        <v>50</v>
      </c>
      <c r="B53" s="46">
        <f>B29+B52</f>
        <v>33</v>
      </c>
      <c r="C53" s="47"/>
      <c r="D53" s="46">
        <f>D29+D52</f>
        <v>35</v>
      </c>
      <c r="E53" s="47"/>
      <c r="F53" s="46">
        <f>F29+F52</f>
        <v>34</v>
      </c>
      <c r="G53" s="47"/>
      <c r="H53" s="46">
        <f>H29+H52</f>
        <v>31</v>
      </c>
      <c r="I53" s="46">
        <f>I29+I52</f>
        <v>31</v>
      </c>
      <c r="J53" s="48">
        <f>J29+J52</f>
        <v>133</v>
      </c>
    </row>
    <row r="54" spans="1:10" ht="16.5" thickTop="1">
      <c r="A54" s="49"/>
      <c r="B54" s="50"/>
      <c r="C54" s="50"/>
      <c r="D54" s="85"/>
      <c r="E54" s="85"/>
      <c r="F54" s="85"/>
      <c r="G54" s="51"/>
      <c r="H54" s="52"/>
      <c r="I54" s="53"/>
      <c r="J54" s="54"/>
    </row>
    <row r="55" spans="1:10" ht="15.75">
      <c r="A55" s="4" t="s">
        <v>51</v>
      </c>
      <c r="B55" s="55">
        <v>2</v>
      </c>
      <c r="C55" s="56"/>
      <c r="D55" s="55">
        <v>2</v>
      </c>
      <c r="E55" s="56"/>
      <c r="F55" s="55">
        <v>2</v>
      </c>
      <c r="G55" s="56"/>
      <c r="H55" s="57">
        <v>1</v>
      </c>
      <c r="I55" s="58">
        <v>1</v>
      </c>
      <c r="J55" s="8">
        <f>SUM(B55:G55)+((H55+I55)/2)</f>
        <v>7</v>
      </c>
    </row>
    <row r="56" spans="1:10" ht="16.5" customHeight="1" thickBot="1">
      <c r="A56" s="59" t="s">
        <v>52</v>
      </c>
      <c r="B56" s="55">
        <v>0.5</v>
      </c>
      <c r="C56" s="56"/>
      <c r="D56" s="55">
        <v>0.5</v>
      </c>
      <c r="E56" s="56"/>
      <c r="F56" s="55">
        <v>0.5</v>
      </c>
      <c r="G56" s="56"/>
      <c r="H56" s="55"/>
      <c r="I56" s="58"/>
      <c r="J56" s="60">
        <f>SUM(B56:G56)+((H56+I56)/2)</f>
        <v>1.5</v>
      </c>
    </row>
    <row r="57" spans="1:10" ht="15.75" thickTop="1">
      <c r="A57" s="70" t="s">
        <v>53</v>
      </c>
      <c r="B57" s="61"/>
      <c r="C57" s="61"/>
      <c r="D57" s="61"/>
      <c r="E57" s="61"/>
      <c r="F57" s="61"/>
      <c r="G57" s="61"/>
      <c r="H57" s="61"/>
      <c r="I57" s="61"/>
      <c r="J57" s="61"/>
    </row>
    <row r="58" spans="1:10">
      <c r="A58" s="86" t="s">
        <v>54</v>
      </c>
      <c r="B58" s="87"/>
      <c r="C58" s="87"/>
      <c r="D58" s="87"/>
      <c r="E58" s="87"/>
      <c r="F58" s="87"/>
      <c r="G58" s="87"/>
      <c r="H58" s="87"/>
      <c r="I58" s="87"/>
      <c r="J58" s="87"/>
    </row>
    <row r="59" spans="1:10">
      <c r="A59" s="88"/>
      <c r="B59" s="88"/>
      <c r="C59" s="88"/>
      <c r="D59" s="88"/>
      <c r="E59" s="88"/>
      <c r="F59" s="88"/>
      <c r="G59" s="88"/>
      <c r="H59" s="88"/>
      <c r="I59" s="88"/>
      <c r="J59" s="62"/>
    </row>
    <row r="60" spans="1:10" ht="25.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</row>
    <row r="61" spans="1:10">
      <c r="A61" s="83"/>
      <c r="B61" s="83"/>
      <c r="C61" s="83"/>
      <c r="D61" s="83"/>
      <c r="E61" s="83"/>
      <c r="F61" s="83"/>
      <c r="G61" s="83"/>
      <c r="H61" s="83"/>
      <c r="I61" s="83"/>
      <c r="J61" s="83"/>
    </row>
  </sheetData>
  <mergeCells count="18">
    <mergeCell ref="F6:G6"/>
    <mergeCell ref="H6:I6"/>
    <mergeCell ref="B4:J4"/>
    <mergeCell ref="A61:J61"/>
    <mergeCell ref="A60:J60"/>
    <mergeCell ref="D54:F54"/>
    <mergeCell ref="A58:J58"/>
    <mergeCell ref="A59:I59"/>
    <mergeCell ref="A5:A6"/>
    <mergeCell ref="B5:I5"/>
    <mergeCell ref="J5:J6"/>
    <mergeCell ref="B6:C6"/>
    <mergeCell ref="D6:E6"/>
    <mergeCell ref="A1:J1"/>
    <mergeCell ref="A2:F2"/>
    <mergeCell ref="G2:I2"/>
    <mergeCell ref="A3:F3"/>
    <mergeCell ref="G3:I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2020-08-14T10:09:09Z</dcterms:modified>
</cp:coreProperties>
</file>