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K45" i="1"/>
  <c r="K44"/>
  <c r="K42"/>
  <c r="K48"/>
  <c r="K38"/>
  <c r="K36"/>
  <c r="K31"/>
  <c r="K29"/>
  <c r="K28"/>
  <c r="K26"/>
  <c r="K25"/>
  <c r="K21"/>
  <c r="K14"/>
  <c r="K10"/>
  <c r="K9"/>
  <c r="K8"/>
  <c r="K53"/>
  <c r="K52"/>
  <c r="I48"/>
  <c r="G48"/>
  <c r="E48"/>
  <c r="C48"/>
  <c r="K47"/>
  <c r="K46"/>
  <c r="K43"/>
  <c r="I40"/>
  <c r="G40"/>
  <c r="G49" s="1"/>
  <c r="E40"/>
  <c r="C40"/>
  <c r="C49" s="1"/>
  <c r="K39"/>
  <c r="K37"/>
  <c r="K35"/>
  <c r="K34"/>
  <c r="K33"/>
  <c r="K32"/>
  <c r="I29"/>
  <c r="G29"/>
  <c r="G50" s="1"/>
  <c r="E29"/>
  <c r="C29"/>
  <c r="K23"/>
  <c r="K22"/>
  <c r="K20"/>
  <c r="K19"/>
  <c r="K18"/>
  <c r="K17"/>
  <c r="K16"/>
  <c r="K15"/>
  <c r="K13"/>
  <c r="K12"/>
  <c r="K11"/>
  <c r="E50" l="1"/>
  <c r="K40"/>
  <c r="I49"/>
  <c r="I50" s="1"/>
  <c r="C50"/>
  <c r="E49"/>
  <c r="K49" l="1"/>
  <c r="K50" s="1"/>
</calcChain>
</file>

<file path=xl/sharedStrings.xml><?xml version="1.0" encoding="utf-8"?>
<sst xmlns="http://schemas.openxmlformats.org/spreadsheetml/2006/main" count="78" uniqueCount="68">
  <si>
    <t>K1</t>
  </si>
  <si>
    <t>Wykonywanie i kontrolowanie robót konstrukcyjno-budowlanych ( BD.29.)</t>
  </si>
  <si>
    <t>egz. pod koniec półr.</t>
  </si>
  <si>
    <t>II kl.2</t>
  </si>
  <si>
    <t>K2</t>
  </si>
  <si>
    <t>Organizacja i kontrola robót budowlanych oraz sporządzanie kosztorysów ( BD.30.)</t>
  </si>
  <si>
    <t>II kl.4</t>
  </si>
  <si>
    <t>obowiązujący od roku szkol.</t>
  </si>
  <si>
    <t>2017/2018</t>
  </si>
  <si>
    <t>l.p.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</si>
  <si>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</si>
  <si>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</si>
  <si>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</si>
  <si>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</si>
  <si>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</si>
  <si>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</si>
  <si>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</si>
  <si>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Język obcy I - j.angielski/ j.niemiecki</t>
  </si>
  <si>
    <t>Język obcy II - j.niemiecki/j.angielski</t>
  </si>
  <si>
    <t>Historia</t>
  </si>
  <si>
    <t>Wiedza o społeczeństwie</t>
  </si>
  <si>
    <t>Wiedza o kulturze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</si>
  <si>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</si>
  <si>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</si>
  <si>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</si>
  <si>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</si>
  <si>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</si>
  <si>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</si>
  <si>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</si>
  <si>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</si>
  <si>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</si>
  <si>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</si>
  <si>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</si>
  <si>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uzupełniający</t>
  </si>
  <si>
    <t>Historia i społeczeństwo</t>
  </si>
  <si>
    <t>Razem przedmioty ogólnokształcące</t>
  </si>
  <si>
    <t>Przedmiot zawodowy teoretyczny</t>
  </si>
  <si>
    <t xml:space="preserve">Język niemiecki zawodowy </t>
  </si>
  <si>
    <t>Bezpieczeństwo i higiena pracy w budownictwie</t>
  </si>
  <si>
    <t>Kompetencje społeczne i organizacja pracy zespołów</t>
  </si>
  <si>
    <t>Rysunek techniczny</t>
  </si>
  <si>
    <t>Technologia robót konstrukcyjno-budowlanych</t>
  </si>
  <si>
    <t>Podstawy konstrukcji budowlanych</t>
  </si>
  <si>
    <t>Podstawy budownictwa</t>
  </si>
  <si>
    <t>Dokumentacja budowlana</t>
  </si>
  <si>
    <t>Działalność gospodarcza w budownictwie</t>
  </si>
  <si>
    <t>Razem przedmioty zawodowe teoretyczne</t>
  </si>
  <si>
    <t>Przedmiot zawodowy praktyczny</t>
  </si>
  <si>
    <t>Wykonywanie robót konstrukcyjno-budowlanych</t>
  </si>
  <si>
    <t>Organizacja i kontrolowanie robót konstrukcyjno-budowlanych</t>
  </si>
  <si>
    <t>Praktyka zawodowa</t>
  </si>
  <si>
    <t>4 tyg.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</si>
  <si>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</si>
  <si>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</si>
  <si>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</si>
  <si>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</si>
  <si>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</si>
  <si>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</si>
  <si>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*</t>
  </si>
  <si>
    <t>zgodnie z odrębnymi przepisami</t>
  </si>
  <si>
    <t>1)</t>
  </si>
  <si>
    <t>2)</t>
  </si>
  <si>
    <t xml:space="preserve">Podział na grupy (od 6 do 10 uczniów) </t>
  </si>
  <si>
    <t>Podział na grupy (do 15 uczniów)</t>
  </si>
  <si>
    <r>
      <t xml:space="preserve">Zajęcia praktyczne </t>
    </r>
    <r>
      <rPr>
        <vertAlign val="superscript"/>
        <sz val="9"/>
        <color indexed="8"/>
        <rFont val="Times New Roman"/>
        <family val="1"/>
        <charset val="238"/>
      </rPr>
      <t>2)</t>
    </r>
  </si>
  <si>
    <t>Plan nauczania oddziału 4TB  - technik budownictwa - 
symbol 311204</t>
  </si>
  <si>
    <r>
      <t xml:space="preserve">Posługiwanie się dokumentacją techniczną </t>
    </r>
    <r>
      <rPr>
        <vertAlign val="superscript"/>
        <sz val="9"/>
        <color indexed="8"/>
        <rFont val="Times New Roman"/>
        <family val="1"/>
        <charset val="238"/>
      </rPr>
      <t>2)</t>
    </r>
  </si>
  <si>
    <r>
      <t xml:space="preserve">Kosztorysowanie robót konstrukcyjno-budowlanych </t>
    </r>
    <r>
      <rPr>
        <vertAlign val="superscript"/>
        <sz val="9"/>
        <color indexed="8"/>
        <rFont val="Times New Roman"/>
        <family val="1"/>
        <charset val="238"/>
      </rPr>
      <t>2)</t>
    </r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</si>
</sst>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38"/>
      <scheme val="minor"/>
    </font>
    <font>
      <sz val="10"/>
      <color indexed="12"/>
      <name val="Times New Roman"/>
      <family val="1"/>
      <charset val="238"/>
    </font>
    <font>
      <sz val="12"/>
      <color indexed="8"/>
      <name val="Arial CE"/>
      <charset val="238"/>
    </font>
    <font>
      <sz val="9"/>
      <color indexed="8"/>
      <name val="Arial CE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vertAlign val="superscript"/>
      <sz val="9"/>
      <color indexed="8"/>
      <name val="Times New Roman"/>
      <family val="1"/>
      <charset val="238"/>
    </font>
    <font>
      <b/>
      <sz val="9"/>
      <color indexed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5" fillId="0" borderId="2" xfId="0" applyFont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49" fontId="4" fillId="0" borderId="0" xfId="1" applyNumberFormat="1" applyFont="1" applyFill="1" applyBorder="1" applyAlignment="1">
      <alignment horizontal="right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6" xfId="1" applyNumberFormat="1" applyFont="1" applyFill="1" applyBorder="1" applyAlignment="1">
      <alignment horizontal="right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49" fontId="4" fillId="0" borderId="5" xfId="1" applyNumberFormat="1" applyFont="1" applyFill="1" applyBorder="1" applyAlignment="1">
      <alignment horizontal="left" vertical="center" wrapText="1"/>
    </xf>
    <xf numFmtId="1" fontId="4" fillId="0" borderId="3" xfId="1" applyNumberFormat="1" applyFont="1" applyFill="1" applyBorder="1" applyAlignment="1">
      <alignment horizontal="right" vertical="center" wrapText="1"/>
    </xf>
    <xf numFmtId="1" fontId="4" fillId="0" borderId="5" xfId="1" applyNumberFormat="1" applyFont="1" applyFill="1" applyBorder="1" applyAlignment="1">
      <alignment horizontal="left" vertical="center" wrapText="1"/>
    </xf>
    <xf numFmtId="1" fontId="4" fillId="0" borderId="18" xfId="1" applyNumberFormat="1" applyFont="1" applyFill="1" applyBorder="1" applyAlignment="1">
      <alignment horizontal="right" vertical="center" wrapText="1"/>
    </xf>
    <xf numFmtId="0" fontId="4" fillId="0" borderId="3" xfId="1" applyNumberFormat="1" applyFont="1" applyFill="1" applyBorder="1" applyAlignment="1">
      <alignment horizontal="right" vertical="center" wrapText="1"/>
    </xf>
    <xf numFmtId="49" fontId="4" fillId="0" borderId="3" xfId="1" applyNumberFormat="1" applyFont="1" applyFill="1" applyBorder="1" applyAlignment="1">
      <alignment horizontal="right" vertical="center" wrapText="1"/>
    </xf>
    <xf numFmtId="49" fontId="4" fillId="0" borderId="19" xfId="1" applyNumberFormat="1" applyFont="1" applyFill="1" applyBorder="1" applyAlignment="1">
      <alignment horizontal="left" vertical="center" wrapText="1"/>
    </xf>
    <xf numFmtId="1" fontId="4" fillId="0" borderId="20" xfId="1" applyNumberFormat="1" applyFont="1" applyFill="1" applyBorder="1" applyAlignment="1">
      <alignment horizontal="right" vertical="center" wrapText="1"/>
    </xf>
    <xf numFmtId="1" fontId="4" fillId="0" borderId="19" xfId="1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/>
    </xf>
    <xf numFmtId="49" fontId="4" fillId="2" borderId="19" xfId="1" applyNumberFormat="1" applyFont="1" applyFill="1" applyBorder="1" applyAlignment="1">
      <alignment horizontal="left" vertical="center" wrapText="1"/>
    </xf>
    <xf numFmtId="1" fontId="4" fillId="2" borderId="3" xfId="1" applyNumberFormat="1" applyFont="1" applyFill="1" applyBorder="1" applyAlignment="1">
      <alignment horizontal="right" vertical="center" wrapText="1"/>
    </xf>
    <xf numFmtId="1" fontId="4" fillId="2" borderId="5" xfId="1" applyNumberFormat="1" applyFont="1" applyFill="1" applyBorder="1" applyAlignment="1">
      <alignment horizontal="left" vertical="center" wrapText="1"/>
    </xf>
    <xf numFmtId="1" fontId="4" fillId="2" borderId="18" xfId="1" applyNumberFormat="1" applyFont="1" applyFill="1" applyBorder="1" applyAlignment="1">
      <alignment horizontal="right" vertical="center" wrapText="1"/>
    </xf>
    <xf numFmtId="49" fontId="6" fillId="0" borderId="21" xfId="1" applyNumberFormat="1" applyFont="1" applyFill="1" applyBorder="1" applyAlignment="1">
      <alignment horizontal="left" vertical="center" wrapText="1"/>
    </xf>
    <xf numFmtId="49" fontId="6" fillId="0" borderId="22" xfId="1" applyNumberFormat="1" applyFont="1" applyFill="1" applyBorder="1" applyAlignment="1">
      <alignment horizontal="left" vertical="center" wrapText="1"/>
    </xf>
    <xf numFmtId="164" fontId="6" fillId="0" borderId="23" xfId="1" applyNumberFormat="1" applyFont="1" applyFill="1" applyBorder="1" applyAlignment="1">
      <alignment vertical="center" wrapText="1"/>
    </xf>
    <xf numFmtId="164" fontId="6" fillId="0" borderId="22" xfId="1" applyNumberFormat="1" applyFont="1" applyFill="1" applyBorder="1" applyAlignment="1">
      <alignment vertical="center" wrapText="1"/>
    </xf>
    <xf numFmtId="164" fontId="6" fillId="0" borderId="24" xfId="1" applyNumberFormat="1" applyFont="1" applyFill="1" applyBorder="1" applyAlignment="1">
      <alignment horizontal="right" vertical="center" wrapText="1"/>
    </xf>
    <xf numFmtId="49" fontId="6" fillId="2" borderId="13" xfId="1" applyNumberFormat="1" applyFont="1" applyFill="1" applyBorder="1" applyAlignment="1">
      <alignment horizontal="left" vertical="center" wrapText="1"/>
    </xf>
    <xf numFmtId="49" fontId="4" fillId="2" borderId="16" xfId="1" applyNumberFormat="1" applyFont="1" applyFill="1" applyBorder="1" applyAlignment="1">
      <alignment horizontal="left" vertical="center" wrapText="1"/>
    </xf>
    <xf numFmtId="164" fontId="6" fillId="2" borderId="25" xfId="1" applyNumberFormat="1" applyFont="1" applyFill="1" applyBorder="1" applyAlignment="1">
      <alignment vertical="center" wrapText="1"/>
    </xf>
    <xf numFmtId="164" fontId="6" fillId="2" borderId="16" xfId="1" applyNumberFormat="1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vertical="center" wrapText="1"/>
    </xf>
    <xf numFmtId="164" fontId="6" fillId="2" borderId="26" xfId="1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49" fontId="4" fillId="0" borderId="16" xfId="1" applyNumberFormat="1" applyFont="1" applyFill="1" applyBorder="1" applyAlignment="1">
      <alignment horizontal="left" vertical="center" wrapText="1"/>
    </xf>
    <xf numFmtId="1" fontId="4" fillId="0" borderId="25" xfId="1" applyNumberFormat="1" applyFont="1" applyFill="1" applyBorder="1" applyAlignment="1">
      <alignment horizontal="right" vertical="center" wrapText="1"/>
    </xf>
    <xf numFmtId="1" fontId="4" fillId="0" borderId="16" xfId="1" applyNumberFormat="1" applyFont="1" applyFill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1" fontId="4" fillId="3" borderId="3" xfId="1" applyNumberFormat="1" applyFont="1" applyFill="1" applyBorder="1" applyAlignment="1">
      <alignment horizontal="right" vertical="center" wrapText="1"/>
    </xf>
    <xf numFmtId="1" fontId="4" fillId="3" borderId="5" xfId="1" applyNumberFormat="1" applyFont="1" applyFill="1" applyBorder="1" applyAlignment="1">
      <alignment horizontal="left" vertical="center" wrapText="1"/>
    </xf>
    <xf numFmtId="164" fontId="6" fillId="0" borderId="24" xfId="1" applyNumberFormat="1" applyFont="1" applyFill="1" applyBorder="1" applyAlignment="1">
      <alignment vertical="center" wrapText="1"/>
    </xf>
    <xf numFmtId="49" fontId="4" fillId="2" borderId="5" xfId="1" applyNumberFormat="1" applyFont="1" applyFill="1" applyBorder="1" applyAlignment="1">
      <alignment horizontal="left" vertical="center" wrapText="1"/>
    </xf>
    <xf numFmtId="1" fontId="4" fillId="2" borderId="16" xfId="1" applyNumberFormat="1" applyFont="1" applyFill="1" applyBorder="1" applyAlignment="1">
      <alignment horizontal="left" vertical="center" wrapText="1"/>
    </xf>
    <xf numFmtId="1" fontId="4" fillId="2" borderId="15" xfId="1" applyNumberFormat="1" applyFont="1" applyFill="1" applyBorder="1" applyAlignment="1">
      <alignment horizontal="right" vertical="center" wrapText="1"/>
    </xf>
    <xf numFmtId="1" fontId="4" fillId="0" borderId="27" xfId="1" applyNumberFormat="1" applyFont="1" applyFill="1" applyBorder="1" applyAlignment="1">
      <alignment vertical="center" wrapText="1"/>
    </xf>
    <xf numFmtId="1" fontId="4" fillId="0" borderId="28" xfId="1" applyNumberFormat="1" applyFont="1" applyFill="1" applyBorder="1" applyAlignment="1">
      <alignment vertical="center" wrapText="1"/>
    </xf>
    <xf numFmtId="0" fontId="3" fillId="0" borderId="29" xfId="0" applyFont="1" applyBorder="1" applyAlignment="1">
      <alignment vertical="center"/>
    </xf>
    <xf numFmtId="49" fontId="6" fillId="0" borderId="30" xfId="1" applyNumberFormat="1" applyFont="1" applyFill="1" applyBorder="1" applyAlignment="1">
      <alignment horizontal="right" vertical="center" wrapText="1"/>
    </xf>
    <xf numFmtId="164" fontId="6" fillId="0" borderId="31" xfId="1" applyNumberFormat="1" applyFont="1" applyFill="1" applyBorder="1" applyAlignment="1">
      <alignment vertical="center" wrapText="1"/>
    </xf>
    <xf numFmtId="164" fontId="6" fillId="0" borderId="32" xfId="1" applyNumberFormat="1" applyFont="1" applyFill="1" applyBorder="1" applyAlignment="1">
      <alignment horizontal="right" vertical="center" wrapText="1"/>
    </xf>
    <xf numFmtId="1" fontId="4" fillId="2" borderId="33" xfId="1" applyNumberFormat="1" applyFont="1" applyFill="1" applyBorder="1" applyAlignment="1">
      <alignment horizontal="right" vertical="center" wrapText="1"/>
    </xf>
    <xf numFmtId="1" fontId="4" fillId="2" borderId="9" xfId="1" applyNumberFormat="1" applyFont="1" applyFill="1" applyBorder="1" applyAlignment="1">
      <alignment horizontal="right" vertical="center" wrapText="1"/>
    </xf>
    <xf numFmtId="1" fontId="4" fillId="2" borderId="11" xfId="1" applyNumberFormat="1" applyFont="1" applyFill="1" applyBorder="1" applyAlignment="1">
      <alignment horizontal="right" vertical="center" wrapText="1"/>
    </xf>
    <xf numFmtId="1" fontId="4" fillId="2" borderId="34" xfId="1" applyNumberFormat="1" applyFont="1" applyFill="1" applyBorder="1" applyAlignment="1">
      <alignment horizontal="right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164" fontId="4" fillId="0" borderId="5" xfId="1" applyNumberFormat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vertical="center" wrapText="1"/>
    </xf>
    <xf numFmtId="0" fontId="3" fillId="0" borderId="35" xfId="0" applyFont="1" applyBorder="1" applyAlignment="1">
      <alignment vertical="center"/>
    </xf>
    <xf numFmtId="49" fontId="4" fillId="0" borderId="28" xfId="1" applyNumberFormat="1" applyFont="1" applyFill="1" applyBorder="1" applyAlignment="1">
      <alignment horizontal="left" vertical="center" wrapText="1"/>
    </xf>
    <xf numFmtId="164" fontId="4" fillId="0" borderId="36" xfId="1" applyNumberFormat="1" applyFont="1" applyFill="1" applyBorder="1" applyAlignment="1">
      <alignment horizontal="right" vertical="center" wrapText="1"/>
    </xf>
    <xf numFmtId="0" fontId="3" fillId="0" borderId="37" xfId="0" applyFont="1" applyBorder="1" applyAlignment="1">
      <alignment vertical="center"/>
    </xf>
    <xf numFmtId="0" fontId="8" fillId="0" borderId="0" xfId="0" applyFont="1"/>
    <xf numFmtId="0" fontId="3" fillId="0" borderId="16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49" fontId="4" fillId="0" borderId="5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left" vertical="center" wrapText="1"/>
    </xf>
    <xf numFmtId="49" fontId="5" fillId="0" borderId="4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5" xfId="1" applyNumberFormat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top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5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1" fontId="4" fillId="0" borderId="27" xfId="1" applyNumberFormat="1" applyFont="1" applyFill="1" applyBorder="1" applyAlignment="1">
      <alignment horizontal="center" vertical="center" wrapText="1"/>
    </xf>
    <xf numFmtId="1" fontId="4" fillId="0" borderId="28" xfId="1" applyNumberFormat="1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4" fontId="4" fillId="0" borderId="3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64" fontId="6" fillId="0" borderId="2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 wrapText="1"/>
    </xf>
    <xf numFmtId="164" fontId="6" fillId="0" borderId="31" xfId="1" applyNumberFormat="1" applyFont="1" applyFill="1" applyBorder="1" applyAlignment="1">
      <alignment horizontal="center" vertical="center" wrapText="1"/>
    </xf>
    <xf numFmtId="164" fontId="6" fillId="0" borderId="39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31" workbookViewId="0">
      <selection activeCell="K50" sqref="K50"/>
    </sheetView>
  </sheetViews>
  <sheetFormatPr defaultRowHeight="15"/>
  <cols>
    <col min="2" max="2" width="25.7109375" customWidth="1"/>
    <col min="11" max="11" width="24.42578125" customWidth="1"/>
  </cols>
  <sheetData>
    <row r="1" spans="1:11" ht="24" customHeight="1">
      <c r="A1" s="1"/>
      <c r="B1" s="69" t="s">
        <v>65</v>
      </c>
      <c r="C1" s="69"/>
      <c r="D1" s="69"/>
      <c r="E1" s="69"/>
      <c r="F1" s="69"/>
      <c r="G1" s="69"/>
      <c r="H1" s="69"/>
      <c r="I1" s="69"/>
      <c r="J1" s="69"/>
      <c r="K1" s="69"/>
    </row>
    <row r="2" spans="1:11">
      <c r="A2" s="2" t="s">
        <v>0</v>
      </c>
      <c r="B2" s="70" t="s">
        <v>1</v>
      </c>
      <c r="C2" s="71"/>
      <c r="D2" s="71"/>
      <c r="E2" s="71"/>
      <c r="F2" s="71"/>
      <c r="G2" s="72"/>
      <c r="H2" s="73" t="s">
        <v>2</v>
      </c>
      <c r="I2" s="74"/>
      <c r="J2" s="75"/>
      <c r="K2" s="3" t="s">
        <v>3</v>
      </c>
    </row>
    <row r="3" spans="1:11" ht="33.75" customHeight="1">
      <c r="A3" s="4" t="s">
        <v>4</v>
      </c>
      <c r="B3" s="76" t="s">
        <v>5</v>
      </c>
      <c r="C3" s="77"/>
      <c r="D3" s="77"/>
      <c r="E3" s="77"/>
      <c r="F3" s="77"/>
      <c r="G3" s="78"/>
      <c r="H3" s="73" t="s">
        <v>2</v>
      </c>
      <c r="I3" s="74"/>
      <c r="J3" s="75"/>
      <c r="K3" s="3" t="s">
        <v>6</v>
      </c>
    </row>
    <row r="4" spans="1:11" ht="23.25" customHeight="1" thickBot="1">
      <c r="A4" s="1"/>
      <c r="B4" s="5" t="s">
        <v>7</v>
      </c>
      <c r="C4" s="81" t="s">
        <v>8</v>
      </c>
      <c r="D4" s="81"/>
      <c r="E4" s="81"/>
      <c r="F4" s="81"/>
      <c r="G4" s="81"/>
      <c r="H4" s="81"/>
      <c r="I4" s="81"/>
      <c r="J4" s="81"/>
      <c r="K4" s="81"/>
    </row>
    <row r="5" spans="1:11" ht="15.75" thickTop="1">
      <c r="A5" s="83" t="s">
        <v>9</v>
      </c>
      <c r="B5" s="85" t="s">
        <v>10</v>
      </c>
      <c r="C5" s="87" t="s">
        <v>11</v>
      </c>
      <c r="D5" s="88"/>
      <c r="E5" s="88"/>
      <c r="F5" s="88"/>
      <c r="G5" s="88"/>
      <c r="H5" s="88"/>
      <c r="I5" s="88"/>
      <c r="J5" s="89"/>
      <c r="K5" s="90" t="s">
        <v>12</v>
      </c>
    </row>
    <row r="6" spans="1:11">
      <c r="A6" s="84"/>
      <c r="B6" s="86"/>
      <c r="C6" s="92">
        <v>1</v>
      </c>
      <c r="D6" s="93"/>
      <c r="E6" s="92">
        <v>2</v>
      </c>
      <c r="F6" s="93"/>
      <c r="G6" s="92">
        <v>3</v>
      </c>
      <c r="H6" s="93"/>
      <c r="I6" s="92">
        <v>4</v>
      </c>
      <c r="J6" s="93"/>
      <c r="K6" s="91"/>
    </row>
    <row r="7" spans="1:11">
      <c r="A7" s="6"/>
      <c r="B7" s="7" t="s">
        <v>13</v>
      </c>
      <c r="C7" s="8" t="s">
        <v>14</v>
      </c>
      <c r="D7" s="8" t="s">
        <v>15</v>
      </c>
      <c r="E7" s="8" t="s">
        <v>14</v>
      </c>
      <c r="F7" s="8" t="s">
        <v>15</v>
      </c>
      <c r="G7" s="8" t="s">
        <v>14</v>
      </c>
      <c r="H7" s="8" t="s">
        <v>15</v>
      </c>
      <c r="I7" s="8" t="s">
        <v>14</v>
      </c>
      <c r="J7" s="8" t="s">
        <v>15</v>
      </c>
      <c r="K7" s="9" t="s">
        <v>13</v>
      </c>
    </row>
    <row r="8" spans="1:11">
      <c r="A8" s="10">
        <v>1</v>
      </c>
      <c r="B8" s="11" t="s">
        <v>16</v>
      </c>
      <c r="C8" s="12">
        <v>3</v>
      </c>
      <c r="D8" s="13"/>
      <c r="E8" s="12">
        <v>3</v>
      </c>
      <c r="F8" s="13"/>
      <c r="G8" s="12">
        <v>3</v>
      </c>
      <c r="H8" s="13"/>
      <c r="I8" s="100">
        <v>3</v>
      </c>
      <c r="J8" s="101"/>
      <c r="K8" s="14">
        <f>SUM(C8:J8)</f>
        <v>12</v>
      </c>
    </row>
    <row r="9" spans="1:11" ht="29.25" customHeight="1">
      <c r="A9" s="10">
        <v>2</v>
      </c>
      <c r="B9" s="11" t="s">
        <v>17</v>
      </c>
      <c r="C9" s="12">
        <v>2</v>
      </c>
      <c r="D9" s="13"/>
      <c r="E9" s="12">
        <v>2</v>
      </c>
      <c r="F9" s="13"/>
      <c r="G9" s="12">
        <v>2</v>
      </c>
      <c r="H9" s="13"/>
      <c r="I9" s="102">
        <v>3</v>
      </c>
      <c r="J9" s="103"/>
      <c r="K9" s="14">
        <f>SUM(C9:J9)</f>
        <v>9</v>
      </c>
    </row>
    <row r="10" spans="1:11" ht="26.25" customHeight="1">
      <c r="A10" s="10">
        <v>3</v>
      </c>
      <c r="B10" s="11" t="s">
        <v>18</v>
      </c>
      <c r="C10" s="12">
        <v>2</v>
      </c>
      <c r="D10" s="13"/>
      <c r="E10" s="12">
        <v>1</v>
      </c>
      <c r="F10" s="13"/>
      <c r="G10" s="12">
        <v>1</v>
      </c>
      <c r="H10" s="13"/>
      <c r="I10" s="100">
        <v>2</v>
      </c>
      <c r="J10" s="101"/>
      <c r="K10" s="14">
        <f>SUM(C10:J10)</f>
        <v>6</v>
      </c>
    </row>
    <row r="11" spans="1:11">
      <c r="A11" s="10">
        <v>4</v>
      </c>
      <c r="B11" s="11" t="s">
        <v>19</v>
      </c>
      <c r="C11" s="12">
        <v>1</v>
      </c>
      <c r="D11" s="13"/>
      <c r="E11" s="12">
        <v>1</v>
      </c>
      <c r="F11" s="13"/>
      <c r="G11" s="12"/>
      <c r="H11" s="13"/>
      <c r="I11" s="102"/>
      <c r="J11" s="103"/>
      <c r="K11" s="14">
        <f t="shared" ref="K8:K23" si="0">SUM(C11:H11)+((I11+J11)/2)</f>
        <v>2</v>
      </c>
    </row>
    <row r="12" spans="1:11" ht="15.75" customHeight="1">
      <c r="A12" s="10">
        <v>5</v>
      </c>
      <c r="B12" s="11" t="s">
        <v>20</v>
      </c>
      <c r="C12" s="15"/>
      <c r="D12" s="11"/>
      <c r="E12" s="15">
        <v>1</v>
      </c>
      <c r="F12" s="11"/>
      <c r="G12" s="12"/>
      <c r="H12" s="13"/>
      <c r="I12" s="102"/>
      <c r="J12" s="103"/>
      <c r="K12" s="14">
        <f t="shared" si="0"/>
        <v>1</v>
      </c>
    </row>
    <row r="13" spans="1:11" ht="16.5" customHeight="1">
      <c r="A13" s="10">
        <v>6</v>
      </c>
      <c r="B13" s="11" t="s">
        <v>21</v>
      </c>
      <c r="C13" s="12">
        <v>1</v>
      </c>
      <c r="D13" s="13"/>
      <c r="E13" s="16"/>
      <c r="F13" s="11"/>
      <c r="G13" s="16"/>
      <c r="H13" s="11"/>
      <c r="I13" s="73"/>
      <c r="J13" s="75"/>
      <c r="K13" s="14">
        <f t="shared" si="0"/>
        <v>1</v>
      </c>
    </row>
    <row r="14" spans="1:11">
      <c r="A14" s="10">
        <v>7</v>
      </c>
      <c r="B14" s="11" t="s">
        <v>22</v>
      </c>
      <c r="C14" s="12">
        <v>2</v>
      </c>
      <c r="D14" s="13"/>
      <c r="E14" s="12">
        <v>2</v>
      </c>
      <c r="F14" s="13"/>
      <c r="G14" s="15">
        <v>3</v>
      </c>
      <c r="H14" s="11"/>
      <c r="I14" s="100">
        <v>3</v>
      </c>
      <c r="J14" s="101"/>
      <c r="K14" s="14">
        <f>SUM(C14:J14)</f>
        <v>10</v>
      </c>
    </row>
    <row r="15" spans="1:11">
      <c r="A15" s="10">
        <v>8</v>
      </c>
      <c r="B15" s="11" t="s">
        <v>23</v>
      </c>
      <c r="C15" s="12">
        <v>1</v>
      </c>
      <c r="D15" s="13"/>
      <c r="E15" s="12"/>
      <c r="F15" s="13"/>
      <c r="G15" s="12"/>
      <c r="H15" s="13"/>
      <c r="I15" s="73"/>
      <c r="J15" s="75"/>
      <c r="K15" s="14">
        <f t="shared" si="0"/>
        <v>1</v>
      </c>
    </row>
    <row r="16" spans="1:11">
      <c r="A16" s="10">
        <v>9</v>
      </c>
      <c r="B16" s="11" t="s">
        <v>24</v>
      </c>
      <c r="C16" s="12">
        <v>1</v>
      </c>
      <c r="D16" s="13"/>
      <c r="E16" s="12"/>
      <c r="F16" s="13"/>
      <c r="G16" s="12"/>
      <c r="H16" s="13"/>
      <c r="I16" s="100"/>
      <c r="J16" s="101"/>
      <c r="K16" s="14">
        <f t="shared" si="0"/>
        <v>1</v>
      </c>
    </row>
    <row r="17" spans="1:11">
      <c r="A17" s="10">
        <v>10</v>
      </c>
      <c r="B17" s="11" t="s">
        <v>25</v>
      </c>
      <c r="C17" s="12">
        <v>1</v>
      </c>
      <c r="D17" s="13"/>
      <c r="E17" s="12"/>
      <c r="F17" s="13"/>
      <c r="G17" s="12"/>
      <c r="H17" s="13"/>
      <c r="I17" s="73"/>
      <c r="J17" s="75"/>
      <c r="K17" s="14">
        <f t="shared" si="0"/>
        <v>1</v>
      </c>
    </row>
    <row r="18" spans="1:11" ht="17.25" customHeight="1">
      <c r="A18" s="10">
        <v>11</v>
      </c>
      <c r="B18" s="11" t="s">
        <v>26</v>
      </c>
      <c r="C18" s="15">
        <v>1</v>
      </c>
      <c r="D18" s="11"/>
      <c r="E18" s="12"/>
      <c r="F18" s="13"/>
      <c r="G18" s="12"/>
      <c r="H18" s="13"/>
      <c r="I18" s="102"/>
      <c r="J18" s="103"/>
      <c r="K18" s="14">
        <f t="shared" si="0"/>
        <v>1</v>
      </c>
    </row>
    <row r="19" spans="1:11" ht="16.5" customHeight="1">
      <c r="A19" s="10">
        <v>12</v>
      </c>
      <c r="B19" s="11" t="s">
        <v>27</v>
      </c>
      <c r="C19" s="15">
        <v>1</v>
      </c>
      <c r="D19" s="11"/>
      <c r="E19" s="15">
        <v>1</v>
      </c>
      <c r="F19" s="11"/>
      <c r="G19" s="16"/>
      <c r="H19" s="11"/>
      <c r="I19" s="102"/>
      <c r="J19" s="103"/>
      <c r="K19" s="14">
        <f t="shared" si="0"/>
        <v>2</v>
      </c>
    </row>
    <row r="20" spans="1:11" ht="15.75" customHeight="1">
      <c r="A20" s="10">
        <v>13</v>
      </c>
      <c r="B20" s="11" t="s">
        <v>28</v>
      </c>
      <c r="C20" s="12">
        <v>1</v>
      </c>
      <c r="D20" s="13"/>
      <c r="E20" s="12"/>
      <c r="F20" s="13"/>
      <c r="G20" s="16"/>
      <c r="H20" s="11"/>
      <c r="I20" s="73"/>
      <c r="J20" s="75"/>
      <c r="K20" s="14">
        <f t="shared" si="0"/>
        <v>1</v>
      </c>
    </row>
    <row r="21" spans="1:11" ht="15.75" customHeight="1">
      <c r="A21" s="10">
        <v>14</v>
      </c>
      <c r="B21" s="11" t="s">
        <v>29</v>
      </c>
      <c r="C21" s="12">
        <v>3</v>
      </c>
      <c r="D21" s="13"/>
      <c r="E21" s="12">
        <v>3</v>
      </c>
      <c r="F21" s="13"/>
      <c r="G21" s="12">
        <v>3</v>
      </c>
      <c r="H21" s="13"/>
      <c r="I21" s="102">
        <v>3</v>
      </c>
      <c r="J21" s="103"/>
      <c r="K21" s="14">
        <f>SUM(C21:J21)</f>
        <v>12</v>
      </c>
    </row>
    <row r="22" spans="1:11" ht="17.25" customHeight="1">
      <c r="A22" s="10">
        <v>15</v>
      </c>
      <c r="B22" s="11" t="s">
        <v>30</v>
      </c>
      <c r="C22" s="12">
        <v>1</v>
      </c>
      <c r="D22" s="13"/>
      <c r="E22" s="12"/>
      <c r="F22" s="13"/>
      <c r="G22" s="16"/>
      <c r="H22" s="11"/>
      <c r="I22" s="73"/>
      <c r="J22" s="75"/>
      <c r="K22" s="14">
        <f t="shared" si="0"/>
        <v>1</v>
      </c>
    </row>
    <row r="23" spans="1:11" ht="16.5" customHeight="1">
      <c r="A23" s="10">
        <v>16</v>
      </c>
      <c r="B23" s="17" t="s">
        <v>31</v>
      </c>
      <c r="C23" s="18">
        <v>1</v>
      </c>
      <c r="D23" s="19"/>
      <c r="E23" s="18">
        <v>1</v>
      </c>
      <c r="F23" s="19"/>
      <c r="G23" s="18">
        <v>1</v>
      </c>
      <c r="H23" s="19"/>
      <c r="I23" s="102">
        <v>1</v>
      </c>
      <c r="J23" s="103"/>
      <c r="K23" s="14">
        <f t="shared" si="0"/>
        <v>3.5</v>
      </c>
    </row>
    <row r="24" spans="1:11" ht="24" customHeight="1">
      <c r="A24" s="20"/>
      <c r="B24" s="21" t="s">
        <v>32</v>
      </c>
      <c r="C24" s="22"/>
      <c r="D24" s="23"/>
      <c r="E24" s="22"/>
      <c r="F24" s="23"/>
      <c r="G24" s="22"/>
      <c r="H24" s="23"/>
      <c r="I24" s="22"/>
      <c r="J24" s="23"/>
      <c r="K24" s="24"/>
    </row>
    <row r="25" spans="1:11">
      <c r="A25" s="10">
        <v>17</v>
      </c>
      <c r="B25" s="17" t="s">
        <v>22</v>
      </c>
      <c r="C25" s="12">
        <v>2</v>
      </c>
      <c r="D25" s="13"/>
      <c r="E25" s="12">
        <v>1</v>
      </c>
      <c r="F25" s="13"/>
      <c r="G25" s="12">
        <v>1</v>
      </c>
      <c r="H25" s="13"/>
      <c r="I25" s="102">
        <v>2</v>
      </c>
      <c r="J25" s="103"/>
      <c r="K25" s="14">
        <f>SUM(C25:J25)</f>
        <v>6</v>
      </c>
    </row>
    <row r="26" spans="1:11">
      <c r="A26" s="10">
        <v>18</v>
      </c>
      <c r="B26" s="17" t="s">
        <v>23</v>
      </c>
      <c r="C26" s="12"/>
      <c r="D26" s="13"/>
      <c r="E26" s="12">
        <v>2</v>
      </c>
      <c r="F26" s="13"/>
      <c r="G26" s="12">
        <v>4</v>
      </c>
      <c r="H26" s="13"/>
      <c r="I26" s="102">
        <v>2</v>
      </c>
      <c r="J26" s="103"/>
      <c r="K26" s="14">
        <f>SUM(C26:J26)</f>
        <v>8</v>
      </c>
    </row>
    <row r="27" spans="1:11" ht="16.5" customHeight="1">
      <c r="A27" s="20"/>
      <c r="B27" s="21" t="s">
        <v>33</v>
      </c>
      <c r="C27" s="22"/>
      <c r="D27" s="23"/>
      <c r="E27" s="22"/>
      <c r="F27" s="23"/>
      <c r="G27" s="22"/>
      <c r="H27" s="23"/>
      <c r="I27" s="22"/>
      <c r="J27" s="23"/>
      <c r="K27" s="24"/>
    </row>
    <row r="28" spans="1:11" ht="15.75" customHeight="1" thickBot="1">
      <c r="A28" s="10">
        <v>19</v>
      </c>
      <c r="B28" s="17" t="s">
        <v>34</v>
      </c>
      <c r="C28" s="12"/>
      <c r="D28" s="13"/>
      <c r="E28" s="12"/>
      <c r="F28" s="13"/>
      <c r="G28" s="12">
        <v>2</v>
      </c>
      <c r="H28" s="13"/>
      <c r="I28" s="94">
        <v>2</v>
      </c>
      <c r="J28" s="95"/>
      <c r="K28" s="14">
        <f>SUM(C28:J28)</f>
        <v>4</v>
      </c>
    </row>
    <row r="29" spans="1:11" ht="27" customHeight="1" thickTop="1" thickBot="1">
      <c r="A29" s="25"/>
      <c r="B29" s="26" t="s">
        <v>35</v>
      </c>
      <c r="C29" s="27">
        <f>SUM(C8:C28)</f>
        <v>24</v>
      </c>
      <c r="D29" s="28"/>
      <c r="E29" s="27">
        <f>SUM(E8:E28)</f>
        <v>18</v>
      </c>
      <c r="F29" s="28"/>
      <c r="G29" s="27">
        <f>SUM(G8:G28)</f>
        <v>20</v>
      </c>
      <c r="H29" s="28"/>
      <c r="I29" s="104">
        <f>SUM(I8:I28)</f>
        <v>21</v>
      </c>
      <c r="J29" s="105"/>
      <c r="K29" s="29">
        <f>SUM(C29:J29)</f>
        <v>83</v>
      </c>
    </row>
    <row r="30" spans="1:11" ht="21" customHeight="1" thickTop="1">
      <c r="A30" s="30"/>
      <c r="B30" s="31" t="s">
        <v>36</v>
      </c>
      <c r="C30" s="32"/>
      <c r="D30" s="33"/>
      <c r="E30" s="32"/>
      <c r="F30" s="33"/>
      <c r="G30" s="32"/>
      <c r="H30" s="33"/>
      <c r="I30" s="32"/>
      <c r="J30" s="34"/>
      <c r="K30" s="35"/>
    </row>
    <row r="31" spans="1:11" ht="15" customHeight="1">
      <c r="A31" s="36">
        <v>20</v>
      </c>
      <c r="B31" s="37" t="s">
        <v>37</v>
      </c>
      <c r="C31" s="38"/>
      <c r="D31" s="39"/>
      <c r="E31" s="38"/>
      <c r="F31" s="39"/>
      <c r="G31" s="38"/>
      <c r="H31" s="39"/>
      <c r="I31" s="102">
        <v>2</v>
      </c>
      <c r="J31" s="103"/>
      <c r="K31" s="40">
        <f>SUM(C31:J31)</f>
        <v>2</v>
      </c>
    </row>
    <row r="32" spans="1:11" ht="22.5" customHeight="1">
      <c r="A32" s="36">
        <v>21</v>
      </c>
      <c r="B32" s="37" t="s">
        <v>38</v>
      </c>
      <c r="C32" s="38">
        <v>1</v>
      </c>
      <c r="D32" s="39"/>
      <c r="E32" s="38"/>
      <c r="F32" s="39"/>
      <c r="G32" s="38"/>
      <c r="H32" s="39"/>
      <c r="I32" s="102"/>
      <c r="J32" s="103"/>
      <c r="K32" s="40">
        <f t="shared" ref="K31:K39" si="1">SUM(C32:H32)+((I32+J32)/2)</f>
        <v>1</v>
      </c>
    </row>
    <row r="33" spans="1:11" ht="28.5" customHeight="1">
      <c r="A33" s="36">
        <v>22</v>
      </c>
      <c r="B33" s="37" t="s">
        <v>39</v>
      </c>
      <c r="C33" s="38"/>
      <c r="D33" s="39"/>
      <c r="E33" s="38"/>
      <c r="F33" s="39"/>
      <c r="G33" s="38">
        <v>1</v>
      </c>
      <c r="H33" s="39"/>
      <c r="I33" s="102"/>
      <c r="J33" s="103"/>
      <c r="K33" s="40">
        <f t="shared" si="1"/>
        <v>1</v>
      </c>
    </row>
    <row r="34" spans="1:11" ht="17.25" customHeight="1">
      <c r="A34" s="36">
        <v>23</v>
      </c>
      <c r="B34" s="11" t="s">
        <v>40</v>
      </c>
      <c r="C34" s="12">
        <v>1</v>
      </c>
      <c r="D34" s="13"/>
      <c r="E34" s="12">
        <v>1</v>
      </c>
      <c r="F34" s="13"/>
      <c r="G34" s="12"/>
      <c r="H34" s="13"/>
      <c r="I34" s="102"/>
      <c r="J34" s="103"/>
      <c r="K34" s="40">
        <f t="shared" si="1"/>
        <v>2</v>
      </c>
    </row>
    <row r="35" spans="1:11" ht="30" customHeight="1">
      <c r="A35" s="36">
        <v>24</v>
      </c>
      <c r="B35" s="11" t="s">
        <v>41</v>
      </c>
      <c r="C35" s="12">
        <v>3</v>
      </c>
      <c r="D35" s="13"/>
      <c r="E35" s="12">
        <v>3</v>
      </c>
      <c r="F35" s="13"/>
      <c r="G35" s="12"/>
      <c r="H35" s="13"/>
      <c r="I35" s="102"/>
      <c r="J35" s="103"/>
      <c r="K35" s="40">
        <f t="shared" si="1"/>
        <v>6</v>
      </c>
    </row>
    <row r="36" spans="1:11" ht="18" customHeight="1">
      <c r="A36" s="36">
        <v>25</v>
      </c>
      <c r="B36" s="11" t="s">
        <v>42</v>
      </c>
      <c r="C36" s="41"/>
      <c r="D36" s="42"/>
      <c r="E36" s="41">
        <v>1</v>
      </c>
      <c r="F36" s="42"/>
      <c r="G36" s="41">
        <v>3</v>
      </c>
      <c r="H36" s="42"/>
      <c r="I36" s="102">
        <v>2</v>
      </c>
      <c r="J36" s="103"/>
      <c r="K36" s="40">
        <f>SUM(C36:J36)</f>
        <v>6</v>
      </c>
    </row>
    <row r="37" spans="1:11" ht="18" customHeight="1">
      <c r="A37" s="36">
        <v>26</v>
      </c>
      <c r="B37" s="11" t="s">
        <v>43</v>
      </c>
      <c r="C37" s="41">
        <v>1</v>
      </c>
      <c r="D37" s="42"/>
      <c r="E37" s="41">
        <v>1</v>
      </c>
      <c r="F37" s="42"/>
      <c r="G37" s="41">
        <v>1</v>
      </c>
      <c r="H37" s="42"/>
      <c r="I37" s="102"/>
      <c r="J37" s="103"/>
      <c r="K37" s="40">
        <f t="shared" si="1"/>
        <v>3</v>
      </c>
    </row>
    <row r="38" spans="1:11" ht="15.75" customHeight="1">
      <c r="A38" s="36">
        <v>27</v>
      </c>
      <c r="B38" s="11" t="s">
        <v>44</v>
      </c>
      <c r="C38" s="41"/>
      <c r="D38" s="42"/>
      <c r="E38" s="41"/>
      <c r="F38" s="42"/>
      <c r="G38" s="41">
        <v>2</v>
      </c>
      <c r="H38" s="42"/>
      <c r="I38" s="102">
        <v>1</v>
      </c>
      <c r="J38" s="103"/>
      <c r="K38" s="40">
        <f>SUM(C38:J38)</f>
        <v>3</v>
      </c>
    </row>
    <row r="39" spans="1:11" ht="25.5" customHeight="1" thickBot="1">
      <c r="A39" s="36">
        <v>28</v>
      </c>
      <c r="B39" s="11" t="s">
        <v>45</v>
      </c>
      <c r="C39" s="41"/>
      <c r="D39" s="42"/>
      <c r="E39" s="41"/>
      <c r="F39" s="42"/>
      <c r="G39" s="41">
        <v>1</v>
      </c>
      <c r="H39" s="42"/>
      <c r="I39" s="94"/>
      <c r="J39" s="95"/>
      <c r="K39" s="40">
        <f t="shared" si="1"/>
        <v>1</v>
      </c>
    </row>
    <row r="40" spans="1:11" ht="33" customHeight="1" thickTop="1" thickBot="1">
      <c r="A40" s="25"/>
      <c r="B40" s="26" t="s">
        <v>46</v>
      </c>
      <c r="C40" s="27">
        <f>SUM(C31:C39)</f>
        <v>6</v>
      </c>
      <c r="D40" s="28"/>
      <c r="E40" s="27">
        <f>SUM(E31:E39)</f>
        <v>6</v>
      </c>
      <c r="F40" s="28"/>
      <c r="G40" s="27">
        <f>SUM(G31:G39)</f>
        <v>8</v>
      </c>
      <c r="H40" s="28"/>
      <c r="I40" s="104">
        <f>SUM(I31:I39)</f>
        <v>5</v>
      </c>
      <c r="J40" s="105"/>
      <c r="K40" s="43">
        <f>SUM(K31:K39)</f>
        <v>25</v>
      </c>
    </row>
    <row r="41" spans="1:11" ht="21.75" customHeight="1" thickTop="1">
      <c r="A41" s="20"/>
      <c r="B41" s="44" t="s">
        <v>47</v>
      </c>
      <c r="C41" s="22"/>
      <c r="D41" s="23"/>
      <c r="E41" s="22"/>
      <c r="F41" s="23"/>
      <c r="G41" s="22"/>
      <c r="H41" s="23"/>
      <c r="I41" s="22"/>
      <c r="J41" s="45"/>
      <c r="K41" s="46"/>
    </row>
    <row r="42" spans="1:11" ht="34.5" customHeight="1">
      <c r="A42" s="10">
        <v>29</v>
      </c>
      <c r="B42" s="67" t="s">
        <v>66</v>
      </c>
      <c r="C42" s="12"/>
      <c r="D42" s="13"/>
      <c r="E42" s="12"/>
      <c r="F42" s="13"/>
      <c r="G42" s="12">
        <v>2</v>
      </c>
      <c r="H42" s="13"/>
      <c r="I42" s="102">
        <v>1</v>
      </c>
      <c r="J42" s="103"/>
      <c r="K42" s="40">
        <f>SUM(C42:J42)</f>
        <v>3</v>
      </c>
    </row>
    <row r="43" spans="1:11" ht="27.75" customHeight="1">
      <c r="A43" s="10">
        <v>30</v>
      </c>
      <c r="B43" s="11" t="s">
        <v>48</v>
      </c>
      <c r="C43" s="12">
        <v>3</v>
      </c>
      <c r="D43" s="13"/>
      <c r="E43" s="12">
        <v>3</v>
      </c>
      <c r="F43" s="13"/>
      <c r="G43" s="12"/>
      <c r="H43" s="13"/>
      <c r="I43" s="102"/>
      <c r="J43" s="103"/>
      <c r="K43" s="40">
        <f t="shared" ref="K42:K47" si="2">SUM(C43:H43)+((I43+J43)/2)</f>
        <v>6</v>
      </c>
    </row>
    <row r="44" spans="1:11" ht="24.75" customHeight="1">
      <c r="A44" s="10">
        <v>31</v>
      </c>
      <c r="B44" s="11" t="s">
        <v>49</v>
      </c>
      <c r="C44" s="18"/>
      <c r="D44" s="19"/>
      <c r="E44" s="18">
        <v>2</v>
      </c>
      <c r="F44" s="19"/>
      <c r="G44" s="18">
        <v>2</v>
      </c>
      <c r="H44" s="19"/>
      <c r="I44" s="102">
        <v>2</v>
      </c>
      <c r="J44" s="103"/>
      <c r="K44" s="40">
        <f>SUM(C44:J44)</f>
        <v>6</v>
      </c>
    </row>
    <row r="45" spans="1:11" ht="25.5" customHeight="1">
      <c r="A45" s="10">
        <v>32</v>
      </c>
      <c r="B45" s="67" t="s">
        <v>67</v>
      </c>
      <c r="C45" s="18"/>
      <c r="D45" s="19"/>
      <c r="E45" s="18"/>
      <c r="F45" s="19"/>
      <c r="G45" s="18">
        <v>2</v>
      </c>
      <c r="H45" s="19"/>
      <c r="I45" s="102">
        <v>2</v>
      </c>
      <c r="J45" s="103"/>
      <c r="K45" s="40">
        <f>SUM(C45:J45)</f>
        <v>4</v>
      </c>
    </row>
    <row r="46" spans="1:11" ht="19.5" customHeight="1">
      <c r="A46" s="10">
        <v>33</v>
      </c>
      <c r="B46" s="17" t="s">
        <v>64</v>
      </c>
      <c r="C46" s="18"/>
      <c r="D46" s="19"/>
      <c r="E46" s="18">
        <v>6</v>
      </c>
      <c r="F46" s="19"/>
      <c r="G46" s="18"/>
      <c r="H46" s="19"/>
      <c r="I46" s="102"/>
      <c r="J46" s="103"/>
      <c r="K46" s="40">
        <f t="shared" si="2"/>
        <v>6</v>
      </c>
    </row>
    <row r="47" spans="1:11" ht="18.75" customHeight="1" thickBot="1">
      <c r="A47" s="10">
        <v>34</v>
      </c>
      <c r="B47" s="17" t="s">
        <v>50</v>
      </c>
      <c r="C47" s="94"/>
      <c r="D47" s="95"/>
      <c r="E47" s="47"/>
      <c r="F47" s="48"/>
      <c r="G47" s="47"/>
      <c r="H47" s="48" t="s">
        <v>51</v>
      </c>
      <c r="I47" s="94"/>
      <c r="J47" s="95"/>
      <c r="K47" s="40">
        <f t="shared" si="2"/>
        <v>0</v>
      </c>
    </row>
    <row r="48" spans="1:11" ht="28.5" customHeight="1" thickTop="1" thickBot="1">
      <c r="A48" s="25"/>
      <c r="B48" s="26" t="s">
        <v>52</v>
      </c>
      <c r="C48" s="27">
        <f>SUM(C42:C47)</f>
        <v>3</v>
      </c>
      <c r="D48" s="28"/>
      <c r="E48" s="27">
        <f>SUM(E42:E47)</f>
        <v>11</v>
      </c>
      <c r="F48" s="28"/>
      <c r="G48" s="27">
        <f>SUM(G42:G47)</f>
        <v>6</v>
      </c>
      <c r="H48" s="28"/>
      <c r="I48" s="104">
        <f>SUM(I42:I47)</f>
        <v>5</v>
      </c>
      <c r="J48" s="105"/>
      <c r="K48" s="43">
        <f>SUM(C48:J48)</f>
        <v>25</v>
      </c>
    </row>
    <row r="49" spans="1:11" ht="22.5" customHeight="1" thickTop="1" thickBot="1">
      <c r="A49" s="25"/>
      <c r="B49" s="26" t="s">
        <v>53</v>
      </c>
      <c r="C49" s="27">
        <f>C40+C48</f>
        <v>9</v>
      </c>
      <c r="D49" s="28"/>
      <c r="E49" s="27">
        <f>E40+E48</f>
        <v>17</v>
      </c>
      <c r="F49" s="28"/>
      <c r="G49" s="27">
        <f>G40+G48</f>
        <v>14</v>
      </c>
      <c r="H49" s="28"/>
      <c r="I49" s="104">
        <f>I40+I48</f>
        <v>10</v>
      </c>
      <c r="J49" s="105"/>
      <c r="K49" s="43">
        <f>K40+K48</f>
        <v>50</v>
      </c>
    </row>
    <row r="50" spans="1:11" ht="23.25" customHeight="1" thickTop="1" thickBot="1">
      <c r="A50" s="49"/>
      <c r="B50" s="50" t="s">
        <v>54</v>
      </c>
      <c r="C50" s="51">
        <f>C29+C49</f>
        <v>33</v>
      </c>
      <c r="D50" s="51"/>
      <c r="E50" s="51">
        <f>E29+E49</f>
        <v>35</v>
      </c>
      <c r="F50" s="51"/>
      <c r="G50" s="51">
        <f>G29+G49</f>
        <v>34</v>
      </c>
      <c r="H50" s="51"/>
      <c r="I50" s="106">
        <f>I29+I49</f>
        <v>31</v>
      </c>
      <c r="J50" s="107"/>
      <c r="K50" s="52">
        <f>K29+K49</f>
        <v>133</v>
      </c>
    </row>
    <row r="51" spans="1:11" ht="15.75" thickTop="1">
      <c r="A51" s="53"/>
      <c r="B51" s="22"/>
      <c r="C51" s="54"/>
      <c r="D51" s="55"/>
      <c r="E51" s="54"/>
      <c r="F51" s="55"/>
      <c r="G51" s="54"/>
      <c r="H51" s="55"/>
      <c r="I51" s="54"/>
      <c r="J51" s="55"/>
      <c r="K51" s="56"/>
    </row>
    <row r="52" spans="1:11">
      <c r="A52" s="10">
        <v>32</v>
      </c>
      <c r="B52" s="67" t="s">
        <v>55</v>
      </c>
      <c r="C52" s="57">
        <v>2</v>
      </c>
      <c r="D52" s="58"/>
      <c r="E52" s="57">
        <v>2</v>
      </c>
      <c r="F52" s="58"/>
      <c r="G52" s="57">
        <v>2</v>
      </c>
      <c r="H52" s="58"/>
      <c r="I52" s="98">
        <v>1</v>
      </c>
      <c r="J52" s="99"/>
      <c r="K52" s="14">
        <f>SUM(C52:H52)+((I52+J52)/2)</f>
        <v>6.5</v>
      </c>
    </row>
    <row r="53" spans="1:11" ht="15.75" thickBot="1">
      <c r="A53" s="60">
        <v>33</v>
      </c>
      <c r="B53" s="61" t="s">
        <v>56</v>
      </c>
      <c r="C53" s="57">
        <v>0.5</v>
      </c>
      <c r="D53" s="58"/>
      <c r="E53" s="57">
        <v>0.5</v>
      </c>
      <c r="F53" s="58"/>
      <c r="G53" s="57">
        <v>0.5</v>
      </c>
      <c r="H53" s="58"/>
      <c r="I53" s="57"/>
      <c r="J53" s="59"/>
      <c r="K53" s="62">
        <f>SUM(C53:H53)+((I53+J53)/2)</f>
        <v>1.5</v>
      </c>
    </row>
    <row r="54" spans="1:11" ht="16.5" thickTop="1" thickBot="1">
      <c r="A54" s="63"/>
      <c r="B54" s="64" t="s">
        <v>57</v>
      </c>
      <c r="C54" s="1"/>
      <c r="D54" s="1"/>
      <c r="E54" s="1"/>
      <c r="F54" s="1"/>
      <c r="G54" s="1"/>
      <c r="H54" s="1"/>
      <c r="I54" s="1"/>
      <c r="J54" s="1"/>
      <c r="K54" s="1"/>
    </row>
    <row r="55" spans="1:11" ht="15.75" thickTop="1">
      <c r="A55" s="68" t="s">
        <v>58</v>
      </c>
      <c r="B55" s="96" t="s">
        <v>59</v>
      </c>
      <c r="C55" s="97"/>
      <c r="D55" s="97"/>
      <c r="E55" s="97"/>
      <c r="F55" s="97"/>
      <c r="G55" s="97"/>
      <c r="H55" s="97"/>
      <c r="I55" s="97"/>
      <c r="J55" s="97"/>
      <c r="K55" s="97"/>
    </row>
    <row r="56" spans="1:11">
      <c r="A56" s="65"/>
      <c r="B56" s="79"/>
      <c r="C56" s="80"/>
      <c r="D56" s="80"/>
      <c r="E56" s="80"/>
      <c r="F56" s="80"/>
      <c r="G56" s="80"/>
      <c r="H56" s="80"/>
      <c r="I56" s="80"/>
      <c r="J56" s="80"/>
      <c r="K56" s="80"/>
    </row>
    <row r="57" spans="1:11">
      <c r="A57" s="66" t="s">
        <v>60</v>
      </c>
      <c r="B57" s="79" t="s">
        <v>62</v>
      </c>
      <c r="C57" s="80"/>
      <c r="D57" s="80"/>
      <c r="E57" s="80"/>
      <c r="F57" s="80"/>
      <c r="G57" s="80"/>
      <c r="H57" s="80"/>
      <c r="I57" s="80"/>
      <c r="J57" s="80"/>
      <c r="K57" s="80"/>
    </row>
    <row r="58" spans="1:11">
      <c r="A58" s="66" t="s">
        <v>61</v>
      </c>
      <c r="B58" s="79" t="s">
        <v>63</v>
      </c>
      <c r="C58" s="80"/>
      <c r="D58" s="80"/>
      <c r="E58" s="80"/>
      <c r="F58" s="80"/>
      <c r="G58" s="80"/>
      <c r="H58" s="80"/>
      <c r="I58" s="80"/>
      <c r="J58" s="80"/>
      <c r="K58" s="80"/>
    </row>
    <row r="59" spans="1:11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</row>
  </sheetData>
  <mergeCells count="60">
    <mergeCell ref="I46:J46"/>
    <mergeCell ref="I47:J47"/>
    <mergeCell ref="I48:J48"/>
    <mergeCell ref="I49:J49"/>
    <mergeCell ref="I50:J50"/>
    <mergeCell ref="I40:J40"/>
    <mergeCell ref="I42:J42"/>
    <mergeCell ref="I43:J43"/>
    <mergeCell ref="I44:J44"/>
    <mergeCell ref="I45:J45"/>
    <mergeCell ref="I35:J35"/>
    <mergeCell ref="I36:J36"/>
    <mergeCell ref="I37:J37"/>
    <mergeCell ref="I38:J38"/>
    <mergeCell ref="I39:J39"/>
    <mergeCell ref="I31:J31"/>
    <mergeCell ref="I32:J32"/>
    <mergeCell ref="I33:J33"/>
    <mergeCell ref="I34:J34"/>
    <mergeCell ref="I25:J25"/>
    <mergeCell ref="I26:J26"/>
    <mergeCell ref="I28:J28"/>
    <mergeCell ref="I29:J29"/>
    <mergeCell ref="I13:J13"/>
    <mergeCell ref="I19:J19"/>
    <mergeCell ref="I21:J21"/>
    <mergeCell ref="I20:J20"/>
    <mergeCell ref="I22:J22"/>
    <mergeCell ref="I23:J23"/>
    <mergeCell ref="I14:J14"/>
    <mergeCell ref="I15:J15"/>
    <mergeCell ref="I16:J16"/>
    <mergeCell ref="I17:J17"/>
    <mergeCell ref="I18:J18"/>
    <mergeCell ref="I8:J8"/>
    <mergeCell ref="I9:J9"/>
    <mergeCell ref="I10:J10"/>
    <mergeCell ref="I11:J11"/>
    <mergeCell ref="I12:J12"/>
    <mergeCell ref="B56:K56"/>
    <mergeCell ref="B57:K57"/>
    <mergeCell ref="B58:K58"/>
    <mergeCell ref="C4:K4"/>
    <mergeCell ref="A59:K59"/>
    <mergeCell ref="A5:A6"/>
    <mergeCell ref="B5:B6"/>
    <mergeCell ref="C5:J5"/>
    <mergeCell ref="K5:K6"/>
    <mergeCell ref="C6:D6"/>
    <mergeCell ref="E6:F6"/>
    <mergeCell ref="G6:H6"/>
    <mergeCell ref="I6:J6"/>
    <mergeCell ref="C47:D47"/>
    <mergeCell ref="B55:K55"/>
    <mergeCell ref="I52:J52"/>
    <mergeCell ref="B1:K1"/>
    <mergeCell ref="B2:G2"/>
    <mergeCell ref="H2:J2"/>
    <mergeCell ref="B3:G3"/>
    <mergeCell ref="H3:J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2020-08-25T17:57:42Z</dcterms:modified>
</cp:coreProperties>
</file>