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46" i="1"/>
  <c r="K45"/>
  <c r="J41"/>
  <c r="I41"/>
  <c r="G41"/>
  <c r="E41"/>
  <c r="C41"/>
  <c r="K40"/>
  <c r="K39"/>
  <c r="K38"/>
  <c r="K37"/>
  <c r="J35"/>
  <c r="I35"/>
  <c r="I42" s="1"/>
  <c r="G35"/>
  <c r="E35"/>
  <c r="E42" s="1"/>
  <c r="C35"/>
  <c r="K34"/>
  <c r="K33"/>
  <c r="K32"/>
  <c r="K31"/>
  <c r="J29"/>
  <c r="I29"/>
  <c r="G29"/>
  <c r="E29"/>
  <c r="C29"/>
  <c r="K28"/>
  <c r="K26"/>
  <c r="K25"/>
  <c r="K23"/>
  <c r="K22"/>
  <c r="K21"/>
  <c r="K20"/>
  <c r="K19"/>
  <c r="K18"/>
  <c r="K17"/>
  <c r="K16"/>
  <c r="K15"/>
  <c r="K14"/>
  <c r="K13"/>
  <c r="K12"/>
  <c r="K11"/>
  <c r="K10"/>
  <c r="K9"/>
  <c r="I43" l="1"/>
  <c r="G42"/>
  <c r="G43" s="1"/>
  <c r="K29"/>
  <c r="K35"/>
  <c r="K41"/>
  <c r="E43"/>
  <c r="C42"/>
  <c r="J42"/>
  <c r="C43"/>
  <c r="J43"/>
  <c r="K43" l="1"/>
  <c r="K42"/>
</calcChain>
</file>

<file path=xl/sharedStrings.xml><?xml version="1.0" encoding="utf-8"?>
<sst xmlns="http://schemas.openxmlformats.org/spreadsheetml/2006/main" count="70" uniqueCount="67">
  <si>
    <t>K1</t>
  </si>
  <si>
    <t>Planowanie i prowadzenie działalności w organizacji (AU.35)</t>
  </si>
  <si>
    <t>egz. pod koniec półr.</t>
  </si>
  <si>
    <t>II kl.3</t>
  </si>
  <si>
    <t>K2</t>
  </si>
  <si>
    <t>Prowadzenie rachunkowości (AU.36)</t>
  </si>
  <si>
    <t>II kl.4</t>
  </si>
  <si>
    <t>obowiązujący od roku szkol.</t>
  </si>
  <si>
    <t>2017/2018</t>
  </si>
  <si>
    <t>l.p.</t>
  </si>
  <si>
    <t>Przedmiot w zakresie podstawowym</t>
  </si>
  <si>
    <t>klasa</t>
  </si>
  <si>
    <t>Suma</t>
  </si>
  <si>
    <t>półrocze</t>
  </si>
  <si>
    <t>I</t>
  </si>
  <si>
    <t>II</t>
  </si>
  <si>
    <t>III</t>
  </si>
  <si>
    <t>IV</t>
  </si>
  <si>
    <t>V</t>
  </si>
  <si>
    <t>VI</t>
  </si>
  <si>
    <t>VII</t>
  </si>
  <si>
    <t>VIII</t>
  </si>
  <si>
    <t>Język polski</t>
  </si>
  <si>
    <t>Język obcy I - j.angielski/j.niemiecki</t>
  </si>
  <si>
    <t xml:space="preserve">Język obcy II -j.niemiecki / j.angielski 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</si>
  <si>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</si>
  <si>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</si>
  <si>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</si>
  <si>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</si>
  <si>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</si>
  <si>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</si>
  <si>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</si>
  <si>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</si>
  <si>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</si>
  <si>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</si>
  <si>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</si>
  <si>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</si>
  <si>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</si>
  <si>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</si>
  <si>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- j.angielski/ j.niemiecki</t>
  </si>
  <si>
    <t>Przedmiot uzupełniający</t>
  </si>
  <si>
    <t>Historia i społeczeństwo</t>
  </si>
  <si>
    <t>Razem przedmioty ogólnokształcące</t>
  </si>
  <si>
    <t>Przedmiot zawodowy teoretyczny</t>
  </si>
  <si>
    <t xml:space="preserve">Język angielski zawodowy </t>
  </si>
  <si>
    <t>Przedsiebiorca w gospodarce rynkowej</t>
  </si>
  <si>
    <t>Analiza ekonomiczna i sprawozdawczosć</t>
  </si>
  <si>
    <t>Rachunkowość finansowa</t>
  </si>
  <si>
    <t>Razem przedmioty zawodowe teoretyczne</t>
  </si>
  <si>
    <t>Przedmiot zawodowy praktyczny</t>
  </si>
  <si>
    <r>
      <t>Działalność przedsiębiorstwa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</si>
  <si>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r>
      <t xml:space="preserve">Kadry i płace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</si>
  <si>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Praktyka zawodowa</t>
  </si>
  <si>
    <t>4tyg.</t>
  </si>
  <si>
    <t>2tyg.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</si>
  <si>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</si>
  <si>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</si>
  <si>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</si>
  <si>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</si>
  <si>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</si>
  <si>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</si>
  <si>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</si>
  <si>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</si>
  <si>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1)</t>
  </si>
  <si>
    <t xml:space="preserve">Podział na grupy (do 15 uczniów) </t>
  </si>
  <si>
    <t>Plan nauczania oddziału 4 TE - technik ekonomista -  
symbol 331403</t>
  </si>
  <si>
    <t xml:space="preserve">Biuro rachunkowe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</si>
</sst>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49" fontId="5" fillId="0" borderId="4" xfId="1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right" vertical="center" wrapText="1"/>
    </xf>
    <xf numFmtId="1" fontId="8" fillId="0" borderId="4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right" vertical="center" wrapText="1"/>
    </xf>
    <xf numFmtId="1" fontId="5" fillId="0" borderId="17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 vertical="center" wrapText="1"/>
    </xf>
    <xf numFmtId="49" fontId="8" fillId="0" borderId="2" xfId="1" applyNumberFormat="1" applyFont="1" applyFill="1" applyBorder="1" applyAlignment="1">
      <alignment horizontal="righ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>
      <alignment horizontal="left" vertical="center" wrapText="1"/>
    </xf>
    <xf numFmtId="1" fontId="8" fillId="0" borderId="19" xfId="1" applyNumberFormat="1" applyFont="1" applyFill="1" applyBorder="1" applyAlignment="1">
      <alignment horizontal="right" vertical="center" wrapText="1"/>
    </xf>
    <xf numFmtId="1" fontId="8" fillId="0" borderId="18" xfId="1" applyNumberFormat="1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/>
    </xf>
    <xf numFmtId="49" fontId="5" fillId="2" borderId="18" xfId="1" applyNumberFormat="1" applyFont="1" applyFill="1" applyBorder="1" applyAlignment="1">
      <alignment horizontal="left" vertical="center" wrapText="1"/>
    </xf>
    <xf numFmtId="1" fontId="8" fillId="2" borderId="2" xfId="1" applyNumberFormat="1" applyFont="1" applyFill="1" applyBorder="1" applyAlignment="1">
      <alignment horizontal="right" vertical="center" wrapText="1"/>
    </xf>
    <xf numFmtId="1" fontId="8" fillId="2" borderId="4" xfId="1" applyNumberFormat="1" applyFont="1" applyFill="1" applyBorder="1" applyAlignment="1">
      <alignment horizontal="left" vertical="center" wrapText="1"/>
    </xf>
    <xf numFmtId="1" fontId="5" fillId="2" borderId="17" xfId="1" applyNumberFormat="1" applyFont="1" applyFill="1" applyBorder="1" applyAlignment="1">
      <alignment horizontal="right" vertical="center" wrapText="1"/>
    </xf>
    <xf numFmtId="49" fontId="9" fillId="0" borderId="20" xfId="1" applyNumberFormat="1" applyFont="1" applyFill="1" applyBorder="1" applyAlignment="1">
      <alignment horizontal="left" vertical="center" wrapText="1"/>
    </xf>
    <xf numFmtId="49" fontId="9" fillId="0" borderId="21" xfId="1" applyNumberFormat="1" applyFont="1" applyFill="1" applyBorder="1" applyAlignment="1">
      <alignment horizontal="left" vertical="center" wrapText="1"/>
    </xf>
    <xf numFmtId="164" fontId="10" fillId="0" borderId="22" xfId="1" applyNumberFormat="1" applyFont="1" applyFill="1" applyBorder="1" applyAlignment="1">
      <alignment vertical="center" wrapText="1"/>
    </xf>
    <xf numFmtId="164" fontId="10" fillId="0" borderId="21" xfId="1" applyNumberFormat="1" applyFont="1" applyFill="1" applyBorder="1" applyAlignment="1">
      <alignment vertical="center" wrapText="1"/>
    </xf>
    <xf numFmtId="164" fontId="9" fillId="0" borderId="23" xfId="1" applyNumberFormat="1" applyFont="1" applyFill="1" applyBorder="1" applyAlignment="1">
      <alignment horizontal="right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164" fontId="10" fillId="2" borderId="24" xfId="1" applyNumberFormat="1" applyFont="1" applyFill="1" applyBorder="1" applyAlignment="1">
      <alignment vertical="center" wrapText="1"/>
    </xf>
    <xf numFmtId="164" fontId="10" fillId="2" borderId="15" xfId="1" applyNumberFormat="1" applyFont="1" applyFill="1" applyBorder="1" applyAlignment="1">
      <alignment vertical="center" wrapText="1"/>
    </xf>
    <xf numFmtId="164" fontId="10" fillId="2" borderId="25" xfId="1" applyNumberFormat="1" applyFont="1" applyFill="1" applyBorder="1" applyAlignment="1">
      <alignment vertical="center" wrapText="1"/>
    </xf>
    <xf numFmtId="164" fontId="9" fillId="2" borderId="26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49" fontId="5" fillId="0" borderId="15" xfId="1" applyNumberFormat="1" applyFont="1" applyFill="1" applyBorder="1" applyAlignment="1">
      <alignment horizontal="left" vertical="center" wrapText="1"/>
    </xf>
    <xf numFmtId="1" fontId="8" fillId="0" borderId="24" xfId="1" applyNumberFormat="1" applyFont="1" applyFill="1" applyBorder="1" applyAlignment="1">
      <alignment horizontal="right" vertical="center" wrapText="1"/>
    </xf>
    <xf numFmtId="1" fontId="8" fillId="0" borderId="15" xfId="1" applyNumberFormat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vertical="center" wrapText="1"/>
    </xf>
    <xf numFmtId="1" fontId="5" fillId="0" borderId="14" xfId="1" applyNumberFormat="1" applyFont="1" applyFill="1" applyBorder="1" applyAlignment="1">
      <alignment horizontal="right" vertical="center" wrapText="1"/>
    </xf>
    <xf numFmtId="1" fontId="8" fillId="0" borderId="13" xfId="1" applyNumberFormat="1" applyFont="1" applyFill="1" applyBorder="1" applyAlignment="1">
      <alignment vertical="center" wrapText="1"/>
    </xf>
    <xf numFmtId="164" fontId="10" fillId="0" borderId="23" xfId="1" applyNumberFormat="1" applyFont="1" applyFill="1" applyBorder="1" applyAlignment="1">
      <alignment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1" fontId="8" fillId="2" borderId="15" xfId="1" applyNumberFormat="1" applyFont="1" applyFill="1" applyBorder="1" applyAlignment="1">
      <alignment horizontal="left" vertical="center" wrapText="1"/>
    </xf>
    <xf numFmtId="1" fontId="5" fillId="2" borderId="14" xfId="1" applyNumberFormat="1" applyFont="1" applyFill="1" applyBorder="1" applyAlignment="1">
      <alignment horizontal="right" vertical="center" wrapText="1"/>
    </xf>
    <xf numFmtId="1" fontId="8" fillId="0" borderId="13" xfId="1" applyNumberFormat="1" applyFont="1" applyFill="1" applyBorder="1" applyAlignment="1">
      <alignment horizontal="right" vertical="center" wrapText="1"/>
    </xf>
    <xf numFmtId="1" fontId="8" fillId="0" borderId="27" xfId="1" applyNumberFormat="1" applyFont="1" applyFill="1" applyBorder="1" applyAlignment="1">
      <alignment horizontal="right" vertical="center" wrapText="1"/>
    </xf>
    <xf numFmtId="1" fontId="8" fillId="0" borderId="28" xfId="1" applyNumberFormat="1" applyFont="1" applyFill="1" applyBorder="1" applyAlignment="1">
      <alignment vertical="center" wrapText="1"/>
    </xf>
    <xf numFmtId="1" fontId="8" fillId="0" borderId="29" xfId="1" applyNumberFormat="1" applyFont="1" applyFill="1" applyBorder="1" applyAlignment="1">
      <alignment vertical="center" wrapText="1"/>
    </xf>
    <xf numFmtId="1" fontId="8" fillId="0" borderId="30" xfId="1" applyNumberFormat="1" applyFont="1" applyFill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49" fontId="9" fillId="0" borderId="32" xfId="1" applyNumberFormat="1" applyFont="1" applyFill="1" applyBorder="1" applyAlignment="1">
      <alignment horizontal="right" vertical="center" wrapText="1"/>
    </xf>
    <xf numFmtId="164" fontId="10" fillId="0" borderId="33" xfId="1" applyNumberFormat="1" applyFont="1" applyFill="1" applyBorder="1" applyAlignment="1">
      <alignment vertical="center" wrapText="1"/>
    </xf>
    <xf numFmtId="164" fontId="9" fillId="0" borderId="33" xfId="1" applyNumberFormat="1" applyFont="1" applyFill="1" applyBorder="1" applyAlignment="1">
      <alignment vertical="center" wrapText="1"/>
    </xf>
    <xf numFmtId="164" fontId="9" fillId="0" borderId="34" xfId="1" applyNumberFormat="1" applyFont="1" applyFill="1" applyBorder="1" applyAlignment="1">
      <alignment horizontal="right" vertical="center" wrapText="1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49" fontId="5" fillId="0" borderId="29" xfId="1" applyNumberFormat="1" applyFont="1" applyFill="1" applyBorder="1" applyAlignment="1">
      <alignment horizontal="left" vertical="center" wrapText="1"/>
    </xf>
    <xf numFmtId="164" fontId="5" fillId="0" borderId="36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15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5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1" fontId="8" fillId="0" borderId="28" xfId="1" applyNumberFormat="1" applyFont="1" applyFill="1" applyBorder="1" applyAlignment="1">
      <alignment horizontal="center" vertical="center" wrapText="1"/>
    </xf>
    <xf numFmtId="1" fontId="8" fillId="0" borderId="29" xfId="1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39" workbookViewId="0">
      <selection activeCell="N46" sqref="N46"/>
    </sheetView>
  </sheetViews>
  <sheetFormatPr defaultRowHeight="15"/>
  <cols>
    <col min="1" max="1" width="4.5703125" customWidth="1"/>
    <col min="2" max="2" width="22.140625" customWidth="1"/>
    <col min="11" max="11" width="26.7109375" customWidth="1"/>
  </cols>
  <sheetData>
    <row r="1" spans="1:11" ht="23.25">
      <c r="A1" s="1"/>
      <c r="B1" s="83" t="s">
        <v>65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2" t="s">
        <v>0</v>
      </c>
      <c r="B2" s="84" t="s">
        <v>1</v>
      </c>
      <c r="C2" s="85"/>
      <c r="D2" s="85"/>
      <c r="E2" s="85"/>
      <c r="F2" s="85"/>
      <c r="G2" s="85"/>
      <c r="H2" s="86" t="s">
        <v>2</v>
      </c>
      <c r="I2" s="87"/>
      <c r="J2" s="88"/>
      <c r="K2" s="3" t="s">
        <v>3</v>
      </c>
    </row>
    <row r="3" spans="1:11" ht="15.75">
      <c r="A3" s="2" t="s">
        <v>4</v>
      </c>
      <c r="B3" s="84" t="s">
        <v>5</v>
      </c>
      <c r="C3" s="85"/>
      <c r="D3" s="85"/>
      <c r="E3" s="85"/>
      <c r="F3" s="85"/>
      <c r="G3" s="85"/>
      <c r="H3" s="86" t="s">
        <v>2</v>
      </c>
      <c r="I3" s="87"/>
      <c r="J3" s="88"/>
      <c r="K3" s="3" t="s">
        <v>6</v>
      </c>
    </row>
    <row r="4" spans="1:11" ht="33.75" customHeight="1" thickBot="1">
      <c r="A4" s="1"/>
      <c r="B4" s="4" t="s">
        <v>7</v>
      </c>
      <c r="C4" s="82" t="s">
        <v>8</v>
      </c>
      <c r="D4" s="82"/>
      <c r="E4" s="82"/>
      <c r="F4" s="82"/>
      <c r="G4" s="82"/>
      <c r="H4" s="82"/>
      <c r="I4" s="82"/>
      <c r="J4" s="82"/>
      <c r="K4" s="82"/>
    </row>
    <row r="5" spans="1:11" ht="19.5" thickTop="1">
      <c r="A5" s="70" t="s">
        <v>9</v>
      </c>
      <c r="B5" s="72" t="s">
        <v>10</v>
      </c>
      <c r="C5" s="74" t="s">
        <v>11</v>
      </c>
      <c r="D5" s="75"/>
      <c r="E5" s="75"/>
      <c r="F5" s="75"/>
      <c r="G5" s="75"/>
      <c r="H5" s="75"/>
      <c r="I5" s="75"/>
      <c r="J5" s="76"/>
      <c r="K5" s="77" t="s">
        <v>12</v>
      </c>
    </row>
    <row r="6" spans="1:11" ht="15.75">
      <c r="A6" s="71"/>
      <c r="B6" s="73"/>
      <c r="C6" s="79">
        <v>1</v>
      </c>
      <c r="D6" s="80"/>
      <c r="E6" s="79">
        <v>2</v>
      </c>
      <c r="F6" s="80"/>
      <c r="G6" s="79">
        <v>3</v>
      </c>
      <c r="H6" s="80"/>
      <c r="I6" s="79">
        <v>4</v>
      </c>
      <c r="J6" s="80"/>
      <c r="K6" s="78"/>
    </row>
    <row r="7" spans="1:11" ht="15.75">
      <c r="A7" s="5"/>
      <c r="B7" s="6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8" t="s">
        <v>13</v>
      </c>
    </row>
    <row r="8" spans="1:11" ht="15.75">
      <c r="A8" s="9">
        <v>1</v>
      </c>
      <c r="B8" s="10" t="s">
        <v>22</v>
      </c>
      <c r="C8" s="11">
        <v>3</v>
      </c>
      <c r="D8" s="12"/>
      <c r="E8" s="11">
        <v>3</v>
      </c>
      <c r="F8" s="12"/>
      <c r="G8" s="11">
        <v>3</v>
      </c>
      <c r="H8" s="12"/>
      <c r="I8" s="13">
        <v>3</v>
      </c>
      <c r="J8" s="13">
        <v>3</v>
      </c>
      <c r="K8" s="14">
        <v>12</v>
      </c>
    </row>
    <row r="9" spans="1:11" ht="31.5" customHeight="1">
      <c r="A9" s="9">
        <v>2</v>
      </c>
      <c r="B9" s="10" t="s">
        <v>23</v>
      </c>
      <c r="C9" s="11">
        <v>2</v>
      </c>
      <c r="D9" s="12"/>
      <c r="E9" s="11">
        <v>2</v>
      </c>
      <c r="F9" s="12"/>
      <c r="G9" s="11">
        <v>2</v>
      </c>
      <c r="H9" s="12"/>
      <c r="I9" s="15">
        <v>3</v>
      </c>
      <c r="J9" s="15">
        <v>3</v>
      </c>
      <c r="K9" s="14">
        <f t="shared" ref="K9:K23" si="0">SUM(C9:H9)+((I9+J9)/2)</f>
        <v>9</v>
      </c>
    </row>
    <row r="10" spans="1:11" ht="36.75" customHeight="1">
      <c r="A10" s="9">
        <v>3</v>
      </c>
      <c r="B10" s="10" t="s">
        <v>24</v>
      </c>
      <c r="C10" s="11">
        <v>2</v>
      </c>
      <c r="D10" s="12"/>
      <c r="E10" s="11">
        <v>1</v>
      </c>
      <c r="F10" s="12"/>
      <c r="G10" s="11">
        <v>1</v>
      </c>
      <c r="H10" s="12"/>
      <c r="I10" s="13">
        <v>2</v>
      </c>
      <c r="J10" s="13">
        <v>2</v>
      </c>
      <c r="K10" s="14">
        <f t="shared" si="0"/>
        <v>6</v>
      </c>
    </row>
    <row r="11" spans="1:11" ht="15.75">
      <c r="A11" s="9">
        <v>4</v>
      </c>
      <c r="B11" s="10" t="s">
        <v>25</v>
      </c>
      <c r="C11" s="11">
        <v>1</v>
      </c>
      <c r="D11" s="12"/>
      <c r="E11" s="11">
        <v>1</v>
      </c>
      <c r="F11" s="12"/>
      <c r="G11" s="11"/>
      <c r="H11" s="12"/>
      <c r="I11" s="15"/>
      <c r="J11" s="15"/>
      <c r="K11" s="14">
        <f t="shared" si="0"/>
        <v>2</v>
      </c>
    </row>
    <row r="12" spans="1:11" ht="35.25" customHeight="1">
      <c r="A12" s="9">
        <v>5</v>
      </c>
      <c r="B12" s="10" t="s">
        <v>26</v>
      </c>
      <c r="C12" s="16"/>
      <c r="D12" s="17"/>
      <c r="E12" s="18">
        <v>1</v>
      </c>
      <c r="F12" s="17"/>
      <c r="G12" s="11"/>
      <c r="H12" s="12"/>
      <c r="I12" s="15"/>
      <c r="J12" s="15"/>
      <c r="K12" s="14">
        <f t="shared" si="0"/>
        <v>1</v>
      </c>
    </row>
    <row r="13" spans="1:11" ht="22.5" customHeight="1">
      <c r="A13" s="9">
        <v>6</v>
      </c>
      <c r="B13" s="10" t="s">
        <v>27</v>
      </c>
      <c r="C13" s="11">
        <v>1</v>
      </c>
      <c r="D13" s="12"/>
      <c r="E13" s="18"/>
      <c r="F13" s="17"/>
      <c r="G13" s="16"/>
      <c r="H13" s="17"/>
      <c r="I13" s="19"/>
      <c r="J13" s="19"/>
      <c r="K13" s="14">
        <f t="shared" si="0"/>
        <v>1</v>
      </c>
    </row>
    <row r="14" spans="1:11" ht="16.5" customHeight="1">
      <c r="A14" s="9">
        <v>7</v>
      </c>
      <c r="B14" s="10" t="s">
        <v>28</v>
      </c>
      <c r="C14" s="11">
        <v>2</v>
      </c>
      <c r="D14" s="12"/>
      <c r="E14" s="11">
        <v>2</v>
      </c>
      <c r="F14" s="12"/>
      <c r="G14" s="18">
        <v>3</v>
      </c>
      <c r="H14" s="17"/>
      <c r="I14" s="13">
        <v>3</v>
      </c>
      <c r="J14" s="13">
        <v>3</v>
      </c>
      <c r="K14" s="14">
        <f t="shared" si="0"/>
        <v>10</v>
      </c>
    </row>
    <row r="15" spans="1:11" ht="15.75">
      <c r="A15" s="9">
        <v>8</v>
      </c>
      <c r="B15" s="10" t="s">
        <v>29</v>
      </c>
      <c r="C15" s="11">
        <v>1</v>
      </c>
      <c r="D15" s="12"/>
      <c r="E15" s="11"/>
      <c r="F15" s="12"/>
      <c r="G15" s="11"/>
      <c r="H15" s="12"/>
      <c r="I15" s="19"/>
      <c r="J15" s="19"/>
      <c r="K15" s="14">
        <f t="shared" si="0"/>
        <v>1</v>
      </c>
    </row>
    <row r="16" spans="1:11" ht="15.75">
      <c r="A16" s="9">
        <v>9</v>
      </c>
      <c r="B16" s="10" t="s">
        <v>30</v>
      </c>
      <c r="C16" s="11">
        <v>1</v>
      </c>
      <c r="D16" s="12"/>
      <c r="E16" s="11"/>
      <c r="F16" s="12"/>
      <c r="G16" s="11"/>
      <c r="H16" s="12"/>
      <c r="I16" s="13"/>
      <c r="J16" s="13"/>
      <c r="K16" s="14">
        <f t="shared" si="0"/>
        <v>1</v>
      </c>
    </row>
    <row r="17" spans="1:11" ht="15.75">
      <c r="A17" s="9">
        <v>10</v>
      </c>
      <c r="B17" s="10" t="s">
        <v>31</v>
      </c>
      <c r="C17" s="11">
        <v>1</v>
      </c>
      <c r="D17" s="12"/>
      <c r="E17" s="11"/>
      <c r="F17" s="12"/>
      <c r="G17" s="11"/>
      <c r="H17" s="12"/>
      <c r="I17" s="19"/>
      <c r="J17" s="19"/>
      <c r="K17" s="14">
        <f t="shared" si="0"/>
        <v>1</v>
      </c>
    </row>
    <row r="18" spans="1:11" ht="17.25" customHeight="1">
      <c r="A18" s="9">
        <v>11</v>
      </c>
      <c r="B18" s="10" t="s">
        <v>32</v>
      </c>
      <c r="C18" s="18">
        <v>1</v>
      </c>
      <c r="D18" s="17"/>
      <c r="E18" s="11"/>
      <c r="F18" s="12"/>
      <c r="G18" s="11"/>
      <c r="H18" s="12"/>
      <c r="I18" s="15"/>
      <c r="J18" s="15"/>
      <c r="K18" s="14">
        <f t="shared" si="0"/>
        <v>1</v>
      </c>
    </row>
    <row r="19" spans="1:11" ht="32.25" customHeight="1">
      <c r="A19" s="9">
        <v>12</v>
      </c>
      <c r="B19" s="10" t="s">
        <v>33</v>
      </c>
      <c r="C19" s="18">
        <v>1</v>
      </c>
      <c r="D19" s="17"/>
      <c r="E19" s="18">
        <v>1</v>
      </c>
      <c r="F19" s="17"/>
      <c r="G19" s="16"/>
      <c r="H19" s="17"/>
      <c r="I19" s="15"/>
      <c r="J19" s="15"/>
      <c r="K19" s="14">
        <f t="shared" si="0"/>
        <v>2</v>
      </c>
    </row>
    <row r="20" spans="1:11" ht="21.75" customHeight="1">
      <c r="A20" s="9">
        <v>13</v>
      </c>
      <c r="B20" s="10" t="s">
        <v>34</v>
      </c>
      <c r="C20" s="11">
        <v>1</v>
      </c>
      <c r="D20" s="12"/>
      <c r="E20" s="11"/>
      <c r="F20" s="12"/>
      <c r="G20" s="16"/>
      <c r="H20" s="17"/>
      <c r="I20" s="19"/>
      <c r="J20" s="19"/>
      <c r="K20" s="14">
        <f t="shared" si="0"/>
        <v>1</v>
      </c>
    </row>
    <row r="21" spans="1:11" ht="20.25" customHeight="1">
      <c r="A21" s="9">
        <v>14</v>
      </c>
      <c r="B21" s="10" t="s">
        <v>35</v>
      </c>
      <c r="C21" s="11">
        <v>3</v>
      </c>
      <c r="D21" s="12"/>
      <c r="E21" s="11">
        <v>3</v>
      </c>
      <c r="F21" s="12"/>
      <c r="G21" s="11">
        <v>3</v>
      </c>
      <c r="H21" s="12"/>
      <c r="I21" s="15">
        <v>3</v>
      </c>
      <c r="J21" s="15">
        <v>3</v>
      </c>
      <c r="K21" s="14">
        <f t="shared" si="0"/>
        <v>12</v>
      </c>
    </row>
    <row r="22" spans="1:11" ht="30" customHeight="1">
      <c r="A22" s="9">
        <v>15</v>
      </c>
      <c r="B22" s="10" t="s">
        <v>36</v>
      </c>
      <c r="C22" s="11">
        <v>1</v>
      </c>
      <c r="D22" s="12"/>
      <c r="E22" s="11"/>
      <c r="F22" s="12"/>
      <c r="G22" s="16"/>
      <c r="H22" s="17"/>
      <c r="I22" s="19"/>
      <c r="J22" s="19"/>
      <c r="K22" s="14">
        <f t="shared" si="0"/>
        <v>1</v>
      </c>
    </row>
    <row r="23" spans="1:11" ht="28.5" customHeight="1">
      <c r="A23" s="9">
        <v>16</v>
      </c>
      <c r="B23" s="20" t="s">
        <v>37</v>
      </c>
      <c r="C23" s="21">
        <v>1</v>
      </c>
      <c r="D23" s="22"/>
      <c r="E23" s="21">
        <v>1</v>
      </c>
      <c r="F23" s="22"/>
      <c r="G23" s="21">
        <v>1</v>
      </c>
      <c r="H23" s="22"/>
      <c r="I23" s="15">
        <v>1</v>
      </c>
      <c r="J23" s="15">
        <v>1</v>
      </c>
      <c r="K23" s="14">
        <f t="shared" si="0"/>
        <v>4</v>
      </c>
    </row>
    <row r="24" spans="1:11" ht="33" customHeight="1">
      <c r="A24" s="23"/>
      <c r="B24" s="24" t="s">
        <v>38</v>
      </c>
      <c r="C24" s="25"/>
      <c r="D24" s="26"/>
      <c r="E24" s="25"/>
      <c r="F24" s="26"/>
      <c r="G24" s="25"/>
      <c r="H24" s="26"/>
      <c r="I24" s="25"/>
      <c r="J24" s="26"/>
      <c r="K24" s="27"/>
    </row>
    <row r="25" spans="1:11" ht="22.5" customHeight="1">
      <c r="A25" s="9">
        <v>17</v>
      </c>
      <c r="B25" s="20" t="s">
        <v>28</v>
      </c>
      <c r="C25" s="11">
        <v>2</v>
      </c>
      <c r="D25" s="12"/>
      <c r="E25" s="11">
        <v>2</v>
      </c>
      <c r="F25" s="12"/>
      <c r="G25" s="11">
        <v>2</v>
      </c>
      <c r="H25" s="12"/>
      <c r="I25" s="15">
        <v>2</v>
      </c>
      <c r="J25" s="15">
        <v>2</v>
      </c>
      <c r="K25" s="14">
        <f>SUM(C25:H25)+((I25+J25)/2)</f>
        <v>8</v>
      </c>
    </row>
    <row r="26" spans="1:11" ht="45.75" customHeight="1">
      <c r="A26" s="9">
        <v>18</v>
      </c>
      <c r="B26" s="20" t="s">
        <v>39</v>
      </c>
      <c r="C26" s="11">
        <v>1</v>
      </c>
      <c r="D26" s="12"/>
      <c r="E26" s="11">
        <v>2</v>
      </c>
      <c r="F26" s="12"/>
      <c r="G26" s="11">
        <v>2</v>
      </c>
      <c r="H26" s="12"/>
      <c r="I26" s="15">
        <v>1</v>
      </c>
      <c r="J26" s="15">
        <v>1</v>
      </c>
      <c r="K26" s="14">
        <f>SUM(C26:H26)+((I26+J26)/2)</f>
        <v>6</v>
      </c>
    </row>
    <row r="27" spans="1:11" ht="27" customHeight="1">
      <c r="A27" s="23"/>
      <c r="B27" s="24" t="s">
        <v>40</v>
      </c>
      <c r="C27" s="25"/>
      <c r="D27" s="26"/>
      <c r="E27" s="25"/>
      <c r="F27" s="26"/>
      <c r="G27" s="25"/>
      <c r="H27" s="26"/>
      <c r="I27" s="25"/>
      <c r="J27" s="26"/>
      <c r="K27" s="27"/>
    </row>
    <row r="28" spans="1:11" ht="23.25" customHeight="1" thickBot="1">
      <c r="A28" s="9">
        <v>19</v>
      </c>
      <c r="B28" s="20" t="s">
        <v>41</v>
      </c>
      <c r="C28" s="11"/>
      <c r="D28" s="12"/>
      <c r="E28" s="11"/>
      <c r="F28" s="12"/>
      <c r="G28" s="11">
        <v>2</v>
      </c>
      <c r="H28" s="12"/>
      <c r="I28" s="15">
        <v>2</v>
      </c>
      <c r="J28" s="15">
        <v>2</v>
      </c>
      <c r="K28" s="14">
        <f>SUM(C28:H28)+((I28+J28)/2)</f>
        <v>4</v>
      </c>
    </row>
    <row r="29" spans="1:11" ht="36" customHeight="1" thickTop="1" thickBot="1">
      <c r="A29" s="28"/>
      <c r="B29" s="29" t="s">
        <v>42</v>
      </c>
      <c r="C29" s="30">
        <f>SUM(C8:C28)</f>
        <v>25</v>
      </c>
      <c r="D29" s="31"/>
      <c r="E29" s="30">
        <f>SUM(E8:E28)</f>
        <v>19</v>
      </c>
      <c r="F29" s="31"/>
      <c r="G29" s="30">
        <f>SUM(G8:G28)</f>
        <v>19</v>
      </c>
      <c r="H29" s="31"/>
      <c r="I29" s="30">
        <f>SUM(I8:I28)</f>
        <v>20</v>
      </c>
      <c r="J29" s="30">
        <f>SUM(J8:J28)</f>
        <v>20</v>
      </c>
      <c r="K29" s="32">
        <f>SUM(K8:K28)</f>
        <v>83</v>
      </c>
    </row>
    <row r="30" spans="1:11" ht="39" customHeight="1" thickTop="1">
      <c r="A30" s="33"/>
      <c r="B30" s="34" t="s">
        <v>43</v>
      </c>
      <c r="C30" s="35"/>
      <c r="D30" s="36"/>
      <c r="E30" s="35"/>
      <c r="F30" s="36"/>
      <c r="G30" s="35"/>
      <c r="H30" s="36"/>
      <c r="I30" s="35"/>
      <c r="J30" s="37"/>
      <c r="K30" s="38"/>
    </row>
    <row r="31" spans="1:11" ht="33.75" customHeight="1">
      <c r="A31" s="39">
        <v>20</v>
      </c>
      <c r="B31" s="40" t="s">
        <v>44</v>
      </c>
      <c r="C31" s="41">
        <v>2</v>
      </c>
      <c r="D31" s="42"/>
      <c r="E31" s="41">
        <v>2</v>
      </c>
      <c r="F31" s="42"/>
      <c r="G31" s="41"/>
      <c r="H31" s="42"/>
      <c r="I31" s="15"/>
      <c r="J31" s="43"/>
      <c r="K31" s="44">
        <f>SUM(C31:H31)+((I31+J31)/2)</f>
        <v>4</v>
      </c>
    </row>
    <row r="32" spans="1:11" ht="30.75" customHeight="1">
      <c r="A32" s="39">
        <v>21</v>
      </c>
      <c r="B32" s="10" t="s">
        <v>45</v>
      </c>
      <c r="C32" s="11">
        <v>3</v>
      </c>
      <c r="D32" s="12"/>
      <c r="E32" s="11">
        <v>2</v>
      </c>
      <c r="F32" s="12"/>
      <c r="G32" s="11">
        <v>3</v>
      </c>
      <c r="H32" s="12"/>
      <c r="I32" s="15"/>
      <c r="J32" s="45"/>
      <c r="K32" s="44">
        <f>SUM(C32:H32)+((I32+J32)/2)</f>
        <v>8</v>
      </c>
    </row>
    <row r="33" spans="1:11" ht="33" customHeight="1">
      <c r="A33" s="39">
        <v>22</v>
      </c>
      <c r="B33" s="10" t="s">
        <v>46</v>
      </c>
      <c r="C33" s="11"/>
      <c r="D33" s="12"/>
      <c r="E33" s="11">
        <v>2</v>
      </c>
      <c r="F33" s="12"/>
      <c r="G33" s="11">
        <v>1</v>
      </c>
      <c r="H33" s="12"/>
      <c r="I33" s="15"/>
      <c r="J33" s="45"/>
      <c r="K33" s="44">
        <f>SUM(C33:H33)+((I33+J33)/2)</f>
        <v>3</v>
      </c>
    </row>
    <row r="34" spans="1:11" ht="36.75" customHeight="1" thickBot="1">
      <c r="A34" s="39">
        <v>23</v>
      </c>
      <c r="B34" s="10" t="s">
        <v>47</v>
      </c>
      <c r="C34" s="11"/>
      <c r="D34" s="12"/>
      <c r="E34" s="11">
        <v>3</v>
      </c>
      <c r="F34" s="12"/>
      <c r="G34" s="11">
        <v>3</v>
      </c>
      <c r="H34" s="12"/>
      <c r="I34" s="15">
        <v>4</v>
      </c>
      <c r="J34" s="45">
        <v>4</v>
      </c>
      <c r="K34" s="44">
        <f>SUM(C34:H34)+((I34+J34)/2)</f>
        <v>10</v>
      </c>
    </row>
    <row r="35" spans="1:11" ht="36.75" customHeight="1" thickTop="1" thickBot="1">
      <c r="A35" s="28"/>
      <c r="B35" s="29" t="s">
        <v>48</v>
      </c>
      <c r="C35" s="30">
        <f>SUM(C31:C34)</f>
        <v>5</v>
      </c>
      <c r="D35" s="31"/>
      <c r="E35" s="30">
        <f>SUM(E31:E34)</f>
        <v>9</v>
      </c>
      <c r="F35" s="31"/>
      <c r="G35" s="30">
        <f>SUM(G31:G34)</f>
        <v>7</v>
      </c>
      <c r="H35" s="31"/>
      <c r="I35" s="30">
        <f>SUM(I31:I34)</f>
        <v>4</v>
      </c>
      <c r="J35" s="30">
        <f>SUM(J31:J34)</f>
        <v>4</v>
      </c>
      <c r="K35" s="46">
        <f>SUM(K31:K34)</f>
        <v>25</v>
      </c>
    </row>
    <row r="36" spans="1:11" ht="43.5" customHeight="1" thickTop="1">
      <c r="A36" s="23"/>
      <c r="B36" s="47" t="s">
        <v>49</v>
      </c>
      <c r="C36" s="25"/>
      <c r="D36" s="26"/>
      <c r="E36" s="25"/>
      <c r="F36" s="26"/>
      <c r="G36" s="25"/>
      <c r="H36" s="26"/>
      <c r="I36" s="25"/>
      <c r="J36" s="48"/>
      <c r="K36" s="49"/>
    </row>
    <row r="37" spans="1:11" ht="36.75" customHeight="1">
      <c r="A37" s="9">
        <v>24</v>
      </c>
      <c r="B37" s="10" t="s">
        <v>50</v>
      </c>
      <c r="C37" s="11">
        <v>3</v>
      </c>
      <c r="D37" s="12"/>
      <c r="E37" s="11">
        <v>4</v>
      </c>
      <c r="F37" s="12"/>
      <c r="G37" s="11">
        <v>2</v>
      </c>
      <c r="H37" s="12"/>
      <c r="I37" s="15"/>
      <c r="J37" s="15"/>
      <c r="K37" s="44">
        <f>SUM(C37:H37)+((I37+J37)/2)</f>
        <v>9</v>
      </c>
    </row>
    <row r="38" spans="1:11" ht="23.25" customHeight="1">
      <c r="A38" s="9">
        <v>25</v>
      </c>
      <c r="B38" s="10" t="s">
        <v>51</v>
      </c>
      <c r="C38" s="11"/>
      <c r="D38" s="12"/>
      <c r="E38" s="11">
        <v>2</v>
      </c>
      <c r="F38" s="12"/>
      <c r="G38" s="11">
        <v>2</v>
      </c>
      <c r="H38" s="12"/>
      <c r="I38" s="15"/>
      <c r="J38" s="50"/>
      <c r="K38" s="44">
        <f>SUM(C38:H38)+((I38+J38)/2)</f>
        <v>4</v>
      </c>
    </row>
    <row r="39" spans="1:11" ht="22.5" customHeight="1">
      <c r="A39" s="9">
        <v>26</v>
      </c>
      <c r="B39" s="20" t="s">
        <v>66</v>
      </c>
      <c r="C39" s="21"/>
      <c r="D39" s="22"/>
      <c r="E39" s="21">
        <v>1</v>
      </c>
      <c r="F39" s="22"/>
      <c r="G39" s="21">
        <v>1</v>
      </c>
      <c r="H39" s="22"/>
      <c r="I39" s="51">
        <v>7</v>
      </c>
      <c r="J39" s="50">
        <v>7</v>
      </c>
      <c r="K39" s="44">
        <f>SUM(C39:H39)+((I39+J39)/2)</f>
        <v>9</v>
      </c>
    </row>
    <row r="40" spans="1:11" ht="20.25" customHeight="1" thickBot="1">
      <c r="A40" s="9">
        <v>27</v>
      </c>
      <c r="B40" s="20" t="s">
        <v>52</v>
      </c>
      <c r="C40" s="89"/>
      <c r="D40" s="90"/>
      <c r="E40" s="52"/>
      <c r="F40" s="53" t="s">
        <v>53</v>
      </c>
      <c r="G40" s="54">
        <v>3</v>
      </c>
      <c r="H40" s="54" t="s">
        <v>54</v>
      </c>
      <c r="I40" s="54"/>
      <c r="J40" s="53"/>
      <c r="K40" s="44">
        <f>SUM(C40:H40)+((I40+J40)/2)</f>
        <v>3</v>
      </c>
    </row>
    <row r="41" spans="1:11" ht="35.25" customHeight="1" thickTop="1" thickBot="1">
      <c r="A41" s="28"/>
      <c r="B41" s="29" t="s">
        <v>55</v>
      </c>
      <c r="C41" s="30">
        <f>SUM(C37:C40)</f>
        <v>3</v>
      </c>
      <c r="D41" s="31"/>
      <c r="E41" s="30">
        <f>SUM(E37:E40)</f>
        <v>7</v>
      </c>
      <c r="F41" s="31"/>
      <c r="G41" s="30">
        <f>SUM(G37:G40)</f>
        <v>8</v>
      </c>
      <c r="H41" s="31"/>
      <c r="I41" s="30">
        <f>SUM(I37:I40)</f>
        <v>7</v>
      </c>
      <c r="J41" s="30">
        <f>SUM(J37:J40)</f>
        <v>7</v>
      </c>
      <c r="K41" s="46">
        <f>SUM(K37:K40)</f>
        <v>25</v>
      </c>
    </row>
    <row r="42" spans="1:11" ht="36.75" customHeight="1" thickTop="1" thickBot="1">
      <c r="A42" s="28"/>
      <c r="B42" s="29" t="s">
        <v>56</v>
      </c>
      <c r="C42" s="30">
        <f>C35+C41</f>
        <v>8</v>
      </c>
      <c r="D42" s="31"/>
      <c r="E42" s="30">
        <f>E35+E41</f>
        <v>16</v>
      </c>
      <c r="F42" s="31"/>
      <c r="G42" s="30">
        <f>G35+G41</f>
        <v>15</v>
      </c>
      <c r="H42" s="31"/>
      <c r="I42" s="30">
        <f>I35+I41</f>
        <v>11</v>
      </c>
      <c r="J42" s="30">
        <f>J35+J41</f>
        <v>11</v>
      </c>
      <c r="K42" s="46">
        <f>K35+K41</f>
        <v>50</v>
      </c>
    </row>
    <row r="43" spans="1:11" ht="28.5" customHeight="1" thickTop="1" thickBot="1">
      <c r="A43" s="55"/>
      <c r="B43" s="56" t="s">
        <v>57</v>
      </c>
      <c r="C43" s="57">
        <f>C29+C42</f>
        <v>33</v>
      </c>
      <c r="D43" s="58"/>
      <c r="E43" s="57">
        <f>E29+E42</f>
        <v>35</v>
      </c>
      <c r="F43" s="58"/>
      <c r="G43" s="57">
        <f>G29+G42</f>
        <v>34</v>
      </c>
      <c r="H43" s="58"/>
      <c r="I43" s="57">
        <f>I29+I42</f>
        <v>31</v>
      </c>
      <c r="J43" s="57">
        <f>J29+J42</f>
        <v>31</v>
      </c>
      <c r="K43" s="59">
        <f>K29+K42</f>
        <v>133</v>
      </c>
    </row>
    <row r="44" spans="1:11" ht="15.75" thickTop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>
      <c r="A45" s="9">
        <v>28</v>
      </c>
      <c r="B45" s="10" t="s">
        <v>58</v>
      </c>
      <c r="C45" s="60">
        <v>2</v>
      </c>
      <c r="D45" s="61"/>
      <c r="E45" s="60">
        <v>2</v>
      </c>
      <c r="F45" s="61"/>
      <c r="G45" s="60">
        <v>2</v>
      </c>
      <c r="H45" s="61"/>
      <c r="I45" s="62">
        <v>1</v>
      </c>
      <c r="J45" s="63">
        <v>1</v>
      </c>
      <c r="K45" s="14">
        <f>SUM(C45:H45)+((I45+J45)/2)</f>
        <v>7</v>
      </c>
    </row>
    <row r="46" spans="1:11" ht="34.5" customHeight="1" thickBot="1">
      <c r="A46" s="64">
        <v>29</v>
      </c>
      <c r="B46" s="65" t="s">
        <v>59</v>
      </c>
      <c r="C46" s="60">
        <v>0.5</v>
      </c>
      <c r="D46" s="61"/>
      <c r="E46" s="60">
        <v>0.5</v>
      </c>
      <c r="F46" s="61"/>
      <c r="G46" s="60">
        <v>0.5</v>
      </c>
      <c r="H46" s="61"/>
      <c r="I46" s="60"/>
      <c r="J46" s="63"/>
      <c r="K46" s="66">
        <f>SUM(C46:H46)+((I46+J46)/2)</f>
        <v>1.5</v>
      </c>
    </row>
    <row r="47" spans="1:11" ht="16.5" thickTop="1">
      <c r="A47" s="1"/>
      <c r="B47" s="67" t="s">
        <v>60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68" t="s">
        <v>61</v>
      </c>
      <c r="B48" s="91" t="s">
        <v>62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15.75">
      <c r="A49" s="69" t="s">
        <v>63</v>
      </c>
      <c r="B49" s="93" t="s">
        <v>64</v>
      </c>
      <c r="C49" s="94"/>
      <c r="D49" s="94"/>
      <c r="E49" s="94"/>
      <c r="F49" s="94"/>
      <c r="G49" s="94"/>
      <c r="H49" s="94"/>
      <c r="I49" s="94"/>
      <c r="J49" s="94"/>
      <c r="K49" s="94"/>
    </row>
    <row r="50" spans="1:11">
      <c r="B50" s="81"/>
      <c r="C50" s="81"/>
      <c r="D50" s="81"/>
      <c r="E50" s="81"/>
      <c r="F50" s="81"/>
      <c r="G50" s="81"/>
      <c r="H50" s="81"/>
      <c r="I50" s="81"/>
      <c r="J50" s="81"/>
      <c r="K50" s="81"/>
    </row>
  </sheetData>
  <mergeCells count="18">
    <mergeCell ref="B50:K50"/>
    <mergeCell ref="C4:K4"/>
    <mergeCell ref="B1:K1"/>
    <mergeCell ref="B2:G2"/>
    <mergeCell ref="H2:J2"/>
    <mergeCell ref="B3:G3"/>
    <mergeCell ref="H3:J3"/>
    <mergeCell ref="C40:D40"/>
    <mergeCell ref="B48:K48"/>
    <mergeCell ref="B49:K49"/>
    <mergeCell ref="A5:A6"/>
    <mergeCell ref="B5:B6"/>
    <mergeCell ref="C5:J5"/>
    <mergeCell ref="K5:K6"/>
    <mergeCell ref="C6:D6"/>
    <mergeCell ref="E6:F6"/>
    <mergeCell ref="G6:H6"/>
    <mergeCell ref="I6:J6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2020-08-14T10:07:28Z</dcterms:modified>
</cp:coreProperties>
</file>