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600" windowHeight="9240"/>
  </bookViews>
  <sheets>
    <sheet name="siatka 5 lat TB" sheetId="4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52" i="4"/>
  <c r="L53"/>
  <c r="L12"/>
  <c r="L13"/>
  <c r="L20"/>
  <c r="L27"/>
  <c r="K25"/>
  <c r="K47" s="1"/>
  <c r="J25"/>
  <c r="L11"/>
  <c r="L10"/>
  <c r="L9"/>
  <c r="L50"/>
  <c r="L49"/>
  <c r="J45"/>
  <c r="H45"/>
  <c r="F45"/>
  <c r="D45"/>
  <c r="B45"/>
  <c r="L43"/>
  <c r="L42"/>
  <c r="L41"/>
  <c r="L40"/>
  <c r="L39"/>
  <c r="J37"/>
  <c r="H37"/>
  <c r="F37"/>
  <c r="D37"/>
  <c r="D46" s="1"/>
  <c r="B37"/>
  <c r="L36"/>
  <c r="L34"/>
  <c r="L33"/>
  <c r="L32"/>
  <c r="L31"/>
  <c r="L30"/>
  <c r="L29"/>
  <c r="H25"/>
  <c r="F25"/>
  <c r="D25"/>
  <c r="B25"/>
  <c r="L15"/>
  <c r="L14"/>
  <c r="B46" l="1"/>
  <c r="J46"/>
  <c r="F46"/>
  <c r="D47"/>
  <c r="L37"/>
  <c r="H46"/>
  <c r="J47"/>
  <c r="L45"/>
  <c r="H47"/>
  <c r="F47"/>
  <c r="B47"/>
  <c r="L46" l="1"/>
  <c r="L47"/>
</calcChain>
</file>

<file path=xl/sharedStrings.xml><?xml version="1.0" encoding="utf-8"?>
<sst xmlns="http://schemas.openxmlformats.org/spreadsheetml/2006/main" count="95" uniqueCount="68">
  <si>
    <t>egz. pod koniec półr.</t>
  </si>
  <si>
    <t>II kl.3</t>
  </si>
  <si>
    <t xml:space="preserve">egz. pod koniec półr. 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</si>
  <si>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</si>
  <si>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</si>
  <si>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</si>
  <si>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</si>
  <si>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</si>
  <si>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</si>
  <si>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</si>
  <si>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</si>
  <si>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 xml:space="preserve">Język obcy II -j.niemiecki / j.angielski </t>
  </si>
  <si>
    <t>Historia</t>
  </si>
  <si>
    <t>Wiedza o społeczeństwie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</si>
  <si>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</si>
  <si>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</si>
  <si>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</si>
  <si>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</si>
  <si>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</si>
  <si>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</si>
  <si>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</si>
  <si>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</si>
  <si>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</si>
  <si>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</si>
  <si>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</si>
  <si>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zawodowy teoretyczny</t>
  </si>
  <si>
    <t>Razem przedmioty zawodowe teoretyczne</t>
  </si>
  <si>
    <t>Przedmiot zawodowy praktyczny</t>
  </si>
  <si>
    <t xml:space="preserve">Praktyka zawodowa </t>
  </si>
  <si>
    <t>4 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</si>
  <si>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</si>
  <si>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</si>
  <si>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</si>
  <si>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</si>
  <si>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</si>
  <si>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</si>
  <si>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</si>
  <si>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>RAZEM</t>
  </si>
  <si>
    <t>-</t>
  </si>
  <si>
    <t>Filozofia</t>
  </si>
  <si>
    <t>I kl.5</t>
  </si>
  <si>
    <t>Razem przedmioty w zakresie podstawowym i zajęcia z wychowawcą</t>
  </si>
  <si>
    <t>8 tyg</t>
  </si>
  <si>
    <t>Godziny do dyspozycji dyrektora:</t>
  </si>
  <si>
    <t>Wykonywanie robót zbrojarskich i betniarskich (BUD.01)</t>
  </si>
  <si>
    <t>Organizacja i kontrola robót budowlanych oraz sporządzanie kosztorysów (BUD.14)</t>
  </si>
  <si>
    <t>Stosowanie przepisów BHP w budownictwie</t>
  </si>
  <si>
    <t>Podstawy budownictwa</t>
  </si>
  <si>
    <t>Dokumentacja budowlana</t>
  </si>
  <si>
    <t>Technologia robót konstrukcyjno-budowlanych</t>
  </si>
  <si>
    <t>Podstawy konstrukcji budowlanych</t>
  </si>
  <si>
    <t>Wykonywanie robót konstrukcyjno- budowlanych</t>
  </si>
  <si>
    <t>Organizowanie robót budowlanych</t>
  </si>
  <si>
    <t>Zajęcia praktyczne</t>
  </si>
  <si>
    <r>
      <t xml:space="preserve">Sporządzanie kosztorysów budowlanych </t>
    </r>
    <r>
      <rPr>
        <vertAlign val="superscript"/>
        <sz val="12"/>
        <color indexed="8"/>
        <rFont val="Times New Roman"/>
        <family val="1"/>
        <charset val="238"/>
      </rPr>
      <t>1)</t>
    </r>
  </si>
  <si>
    <t>Nadzór robót budowlanych</t>
  </si>
  <si>
    <t>Przygotowanie dokumentacji budowlanej</t>
  </si>
  <si>
    <t>Zajęcia z zakresu doradctwa zawodowowego</t>
  </si>
  <si>
    <t>Komputer w budownictwie/ gdd</t>
  </si>
  <si>
    <t>2r</t>
  </si>
  <si>
    <t>10r</t>
  </si>
  <si>
    <t>3r</t>
  </si>
  <si>
    <t>Język angielski zawodowy w budownictwie</t>
  </si>
  <si>
    <t xml:space="preserve">Matematyka w praktycznych zastosowaniach </t>
  </si>
  <si>
    <t xml:space="preserve"> 1) Podział na grupy</t>
  </si>
  <si>
    <t>Rysunek techniczny SP</t>
  </si>
  <si>
    <t>Plan nauczania oddziału 2 TB - technik budownictwa - symbol 311204</t>
  </si>
  <si>
    <t>obowiązujący od roku szk. 2020/2021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</si>
</sst>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zcionka tekstu podstawowego"/>
      <family val="2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6">
    <xf numFmtId="0" fontId="0" fillId="0" borderId="0" xfId="0"/>
    <xf numFmtId="49" fontId="4" fillId="0" borderId="3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0" fillId="0" borderId="2" xfId="0" applyFont="1" applyBorder="1"/>
    <xf numFmtId="0" fontId="12" fillId="0" borderId="2" xfId="0" applyFont="1" applyBorder="1"/>
    <xf numFmtId="0" fontId="0" fillId="0" borderId="4" xfId="0" applyBorder="1"/>
    <xf numFmtId="49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/>
    <xf numFmtId="0" fontId="13" fillId="3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4" fillId="0" borderId="15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0" fillId="2" borderId="0" xfId="0" applyFont="1" applyFill="1" applyBorder="1" applyAlignment="1">
      <alignment horizontal="center" vertical="center"/>
    </xf>
    <xf numFmtId="0" fontId="0" fillId="0" borderId="9" xfId="0" applyBorder="1"/>
    <xf numFmtId="0" fontId="13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left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9" fillId="0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topLeftCell="A37" zoomScale="80" zoomScaleNormal="80" workbookViewId="0">
      <selection activeCell="A29" sqref="A29"/>
    </sheetView>
  </sheetViews>
  <sheetFormatPr defaultRowHeight="14.25"/>
  <cols>
    <col min="1" max="1" width="47.5" customWidth="1"/>
    <col min="3" max="3" width="8.375" customWidth="1"/>
    <col min="5" max="5" width="7.25" customWidth="1"/>
    <col min="6" max="6" width="9.75" customWidth="1"/>
    <col min="7" max="7" width="9.5" customWidth="1"/>
    <col min="10" max="11" width="7.5" customWidth="1"/>
  </cols>
  <sheetData>
    <row r="1" spans="1:12" ht="26.25" customHeight="1"/>
    <row r="2" spans="1:12" ht="23.25">
      <c r="A2" s="95" t="s">
        <v>66</v>
      </c>
      <c r="B2" s="95"/>
      <c r="C2" s="95"/>
      <c r="D2" s="95"/>
      <c r="E2" s="95"/>
      <c r="F2" s="95"/>
      <c r="G2" s="95"/>
      <c r="H2" s="95"/>
      <c r="I2" s="95"/>
      <c r="J2" s="95"/>
      <c r="K2" s="41"/>
      <c r="L2" s="13"/>
    </row>
    <row r="3" spans="1:12" ht="15.75">
      <c r="A3" s="96" t="s">
        <v>44</v>
      </c>
      <c r="B3" s="96"/>
      <c r="C3" s="96"/>
      <c r="D3" s="96"/>
      <c r="E3" s="96"/>
      <c r="F3" s="96"/>
      <c r="G3" s="97" t="s">
        <v>0</v>
      </c>
      <c r="H3" s="97"/>
      <c r="I3" s="97"/>
      <c r="J3" s="42" t="s">
        <v>1</v>
      </c>
      <c r="K3" s="42"/>
      <c r="L3" s="13"/>
    </row>
    <row r="4" spans="1:12" ht="15.75">
      <c r="A4" s="98" t="s">
        <v>45</v>
      </c>
      <c r="B4" s="99"/>
      <c r="C4" s="99"/>
      <c r="D4" s="99"/>
      <c r="E4" s="99"/>
      <c r="F4" s="99"/>
      <c r="G4" s="97" t="s">
        <v>2</v>
      </c>
      <c r="H4" s="97"/>
      <c r="I4" s="97"/>
      <c r="J4" s="42" t="s">
        <v>40</v>
      </c>
      <c r="K4" s="42"/>
      <c r="L4" s="13"/>
    </row>
    <row r="5" spans="1:12" ht="48" customHeight="1">
      <c r="A5" s="100" t="s">
        <v>67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2" ht="18.75" customHeight="1">
      <c r="A6" s="92" t="s">
        <v>3</v>
      </c>
      <c r="B6" s="103" t="s">
        <v>4</v>
      </c>
      <c r="C6" s="104"/>
      <c r="D6" s="104"/>
      <c r="E6" s="104"/>
      <c r="F6" s="104"/>
      <c r="G6" s="104"/>
      <c r="H6" s="104"/>
      <c r="I6" s="104"/>
      <c r="J6" s="104"/>
      <c r="K6" s="105"/>
      <c r="L6" s="92" t="s">
        <v>5</v>
      </c>
    </row>
    <row r="7" spans="1:12" ht="15.75">
      <c r="A7" s="92"/>
      <c r="B7" s="93">
        <v>1</v>
      </c>
      <c r="C7" s="93"/>
      <c r="D7" s="94">
        <v>2</v>
      </c>
      <c r="E7" s="94"/>
      <c r="F7" s="93">
        <v>3</v>
      </c>
      <c r="G7" s="93"/>
      <c r="H7" s="93">
        <v>4</v>
      </c>
      <c r="I7" s="93"/>
      <c r="J7" s="93">
        <v>5</v>
      </c>
      <c r="K7" s="93"/>
      <c r="L7" s="92"/>
    </row>
    <row r="8" spans="1:12" ht="15.75">
      <c r="A8" s="7" t="s">
        <v>6</v>
      </c>
      <c r="B8" s="40" t="s">
        <v>7</v>
      </c>
      <c r="C8" s="40" t="s">
        <v>8</v>
      </c>
      <c r="D8" s="61" t="s">
        <v>7</v>
      </c>
      <c r="E8" s="61" t="s">
        <v>8</v>
      </c>
      <c r="F8" s="40" t="s">
        <v>7</v>
      </c>
      <c r="G8" s="40" t="s">
        <v>8</v>
      </c>
      <c r="H8" s="40" t="s">
        <v>7</v>
      </c>
      <c r="I8" s="40" t="s">
        <v>8</v>
      </c>
      <c r="J8" s="40" t="s">
        <v>7</v>
      </c>
      <c r="K8" s="40" t="s">
        <v>8</v>
      </c>
      <c r="L8" s="39" t="s">
        <v>37</v>
      </c>
    </row>
    <row r="9" spans="1:12" ht="15.75">
      <c r="A9" s="43" t="s">
        <v>9</v>
      </c>
      <c r="B9" s="67">
        <v>3</v>
      </c>
      <c r="C9" s="68"/>
      <c r="D9" s="65">
        <v>3</v>
      </c>
      <c r="E9" s="66"/>
      <c r="F9" s="67">
        <v>3</v>
      </c>
      <c r="G9" s="68"/>
      <c r="H9" s="85">
        <v>3</v>
      </c>
      <c r="I9" s="86"/>
      <c r="J9" s="50">
        <v>2</v>
      </c>
      <c r="K9" s="50">
        <v>6</v>
      </c>
      <c r="L9" s="21">
        <f>SUM(B9:I9)+((J9+K9)/2)</f>
        <v>16</v>
      </c>
    </row>
    <row r="10" spans="1:12" ht="15.75">
      <c r="A10" s="43" t="s">
        <v>10</v>
      </c>
      <c r="B10" s="67">
        <v>2</v>
      </c>
      <c r="C10" s="68"/>
      <c r="D10" s="65">
        <v>2</v>
      </c>
      <c r="E10" s="66"/>
      <c r="F10" s="67">
        <v>2</v>
      </c>
      <c r="G10" s="68"/>
      <c r="H10" s="67">
        <v>3</v>
      </c>
      <c r="I10" s="68"/>
      <c r="J10" s="26">
        <v>1</v>
      </c>
      <c r="K10" s="26">
        <v>5</v>
      </c>
      <c r="L10" s="21">
        <f>SUM(B10:I10)+((J10+K10)/2)</f>
        <v>12</v>
      </c>
    </row>
    <row r="11" spans="1:12" ht="15.75">
      <c r="A11" s="43" t="s">
        <v>11</v>
      </c>
      <c r="B11" s="67">
        <v>2</v>
      </c>
      <c r="C11" s="68"/>
      <c r="D11" s="65">
        <v>2</v>
      </c>
      <c r="E11" s="66"/>
      <c r="F11" s="67">
        <v>2</v>
      </c>
      <c r="G11" s="68"/>
      <c r="H11" s="85">
        <v>1</v>
      </c>
      <c r="I11" s="86"/>
      <c r="J11" s="26">
        <v>1</v>
      </c>
      <c r="K11" s="26">
        <v>1</v>
      </c>
      <c r="L11" s="21">
        <f>SUM(B11:I11)+((J11+K11)/2)</f>
        <v>8</v>
      </c>
    </row>
    <row r="12" spans="1:12" ht="15.75">
      <c r="A12" s="43" t="s">
        <v>39</v>
      </c>
      <c r="B12" s="67">
        <v>1</v>
      </c>
      <c r="C12" s="68"/>
      <c r="D12" s="90" t="s">
        <v>38</v>
      </c>
      <c r="E12" s="91"/>
      <c r="F12" s="83" t="s">
        <v>38</v>
      </c>
      <c r="G12" s="84"/>
      <c r="H12" s="83" t="s">
        <v>38</v>
      </c>
      <c r="I12" s="84"/>
      <c r="J12" s="49"/>
      <c r="K12" s="49"/>
      <c r="L12" s="21">
        <f>SUM(B12:I12)+((J12+K12)/2)</f>
        <v>1</v>
      </c>
    </row>
    <row r="13" spans="1:12" ht="15.75">
      <c r="A13" s="43" t="s">
        <v>12</v>
      </c>
      <c r="B13" s="67">
        <v>2</v>
      </c>
      <c r="C13" s="68"/>
      <c r="D13" s="65">
        <v>2</v>
      </c>
      <c r="E13" s="66"/>
      <c r="F13" s="67">
        <v>2</v>
      </c>
      <c r="G13" s="68"/>
      <c r="H13" s="67">
        <v>1</v>
      </c>
      <c r="I13" s="68"/>
      <c r="J13" s="49">
        <v>1</v>
      </c>
      <c r="K13" s="49">
        <v>1</v>
      </c>
      <c r="L13" s="21">
        <f>SUM(B13:I13)+((J13+K13)/2)</f>
        <v>8</v>
      </c>
    </row>
    <row r="14" spans="1:12" ht="15.75">
      <c r="A14" s="43" t="s">
        <v>13</v>
      </c>
      <c r="B14" s="85" t="s">
        <v>38</v>
      </c>
      <c r="C14" s="86"/>
      <c r="D14" s="90" t="s">
        <v>38</v>
      </c>
      <c r="E14" s="91"/>
      <c r="F14" s="67" t="s">
        <v>38</v>
      </c>
      <c r="G14" s="68"/>
      <c r="H14" s="67">
        <v>1</v>
      </c>
      <c r="I14" s="68"/>
      <c r="J14" s="49">
        <v>1</v>
      </c>
      <c r="K14" s="49">
        <v>1</v>
      </c>
      <c r="L14" s="21">
        <f t="shared" ref="L14" si="0">SUM(B14:J14)</f>
        <v>2</v>
      </c>
    </row>
    <row r="15" spans="1:12" ht="15.75">
      <c r="A15" s="43" t="s">
        <v>19</v>
      </c>
      <c r="B15" s="85"/>
      <c r="C15" s="86"/>
      <c r="D15" s="90">
        <v>1</v>
      </c>
      <c r="E15" s="91"/>
      <c r="F15" s="85">
        <v>1</v>
      </c>
      <c r="G15" s="84"/>
      <c r="H15" s="67"/>
      <c r="I15" s="68"/>
      <c r="J15" s="49"/>
      <c r="K15" s="49"/>
      <c r="L15" s="21">
        <f>SUM(B15:J15)</f>
        <v>2</v>
      </c>
    </row>
    <row r="16" spans="1:12" ht="15.75">
      <c r="A16" s="56" t="s">
        <v>15</v>
      </c>
      <c r="B16" s="67">
        <v>1</v>
      </c>
      <c r="C16" s="68"/>
      <c r="D16" s="65">
        <v>1</v>
      </c>
      <c r="E16" s="66"/>
      <c r="F16" s="67">
        <v>1</v>
      </c>
      <c r="G16" s="68"/>
      <c r="H16" s="67">
        <v>1</v>
      </c>
      <c r="I16" s="68"/>
      <c r="J16" s="45"/>
      <c r="K16" s="45"/>
      <c r="L16" s="87">
        <v>16</v>
      </c>
    </row>
    <row r="17" spans="1:12" ht="15.75">
      <c r="A17" s="56" t="s">
        <v>16</v>
      </c>
      <c r="B17" s="67">
        <v>1</v>
      </c>
      <c r="C17" s="68"/>
      <c r="D17" s="65">
        <v>1</v>
      </c>
      <c r="E17" s="66"/>
      <c r="F17" s="67">
        <v>1</v>
      </c>
      <c r="G17" s="68"/>
      <c r="H17" s="67">
        <v>1</v>
      </c>
      <c r="I17" s="68"/>
      <c r="J17" s="45"/>
      <c r="K17" s="45"/>
      <c r="L17" s="88"/>
    </row>
    <row r="18" spans="1:12" ht="15.75">
      <c r="A18" s="56" t="s">
        <v>17</v>
      </c>
      <c r="B18" s="67">
        <v>1</v>
      </c>
      <c r="C18" s="68"/>
      <c r="D18" s="65">
        <v>1</v>
      </c>
      <c r="E18" s="66"/>
      <c r="F18" s="67">
        <v>1</v>
      </c>
      <c r="G18" s="68"/>
      <c r="H18" s="67">
        <v>1</v>
      </c>
      <c r="I18" s="68"/>
      <c r="J18" s="45"/>
      <c r="K18" s="45"/>
      <c r="L18" s="88"/>
    </row>
    <row r="19" spans="1:12" ht="15.75">
      <c r="A19" s="56" t="s">
        <v>18</v>
      </c>
      <c r="B19" s="67">
        <v>1</v>
      </c>
      <c r="C19" s="68"/>
      <c r="D19" s="65">
        <v>1</v>
      </c>
      <c r="E19" s="66"/>
      <c r="F19" s="67">
        <v>1</v>
      </c>
      <c r="G19" s="68"/>
      <c r="H19" s="67">
        <v>1</v>
      </c>
      <c r="I19" s="68"/>
      <c r="J19" s="45"/>
      <c r="K19" s="45"/>
      <c r="L19" s="89"/>
    </row>
    <row r="20" spans="1:12" ht="15.75">
      <c r="A20" s="43" t="s">
        <v>14</v>
      </c>
      <c r="B20" s="67">
        <v>2</v>
      </c>
      <c r="C20" s="68"/>
      <c r="D20" s="65">
        <v>2</v>
      </c>
      <c r="E20" s="66"/>
      <c r="F20" s="85">
        <v>3</v>
      </c>
      <c r="G20" s="86"/>
      <c r="H20" s="85">
        <v>3</v>
      </c>
      <c r="I20" s="86"/>
      <c r="J20" s="49">
        <v>2</v>
      </c>
      <c r="K20" s="49">
        <v>6</v>
      </c>
      <c r="L20" s="21">
        <f>SUM(B20:I20)+((J20+K20)/2)</f>
        <v>14</v>
      </c>
    </row>
    <row r="21" spans="1:12" ht="15.75">
      <c r="A21" s="43" t="s">
        <v>20</v>
      </c>
      <c r="B21" s="67">
        <v>1</v>
      </c>
      <c r="C21" s="68"/>
      <c r="D21" s="65">
        <v>1</v>
      </c>
      <c r="E21" s="66"/>
      <c r="F21" s="85">
        <v>1</v>
      </c>
      <c r="G21" s="84"/>
      <c r="H21" s="83" t="s">
        <v>38</v>
      </c>
      <c r="I21" s="84"/>
      <c r="J21" s="49" t="s">
        <v>38</v>
      </c>
      <c r="K21" s="49"/>
      <c r="L21" s="21">
        <v>3</v>
      </c>
    </row>
    <row r="22" spans="1:12" ht="15.75">
      <c r="A22" s="43" t="s">
        <v>21</v>
      </c>
      <c r="B22" s="67">
        <v>3</v>
      </c>
      <c r="C22" s="68"/>
      <c r="D22" s="65">
        <v>3</v>
      </c>
      <c r="E22" s="66"/>
      <c r="F22" s="67">
        <v>3</v>
      </c>
      <c r="G22" s="68"/>
      <c r="H22" s="67">
        <v>3</v>
      </c>
      <c r="I22" s="68"/>
      <c r="J22" s="49">
        <v>3</v>
      </c>
      <c r="K22" s="49">
        <v>3</v>
      </c>
      <c r="L22" s="21">
        <v>15</v>
      </c>
    </row>
    <row r="23" spans="1:12" ht="15.75">
      <c r="A23" s="43" t="s">
        <v>22</v>
      </c>
      <c r="B23" s="67">
        <v>1</v>
      </c>
      <c r="C23" s="68"/>
      <c r="D23" s="65" t="s">
        <v>38</v>
      </c>
      <c r="E23" s="66"/>
      <c r="F23" s="83" t="s">
        <v>38</v>
      </c>
      <c r="G23" s="84"/>
      <c r="H23" s="83" t="s">
        <v>38</v>
      </c>
      <c r="I23" s="84"/>
      <c r="J23" s="49" t="s">
        <v>38</v>
      </c>
      <c r="K23" s="49"/>
      <c r="L23" s="21">
        <v>1</v>
      </c>
    </row>
    <row r="24" spans="1:12" ht="15.75">
      <c r="A24" s="43" t="s">
        <v>23</v>
      </c>
      <c r="B24" s="67">
        <v>1</v>
      </c>
      <c r="C24" s="68"/>
      <c r="D24" s="65">
        <v>1</v>
      </c>
      <c r="E24" s="66"/>
      <c r="F24" s="67">
        <v>1</v>
      </c>
      <c r="G24" s="68"/>
      <c r="H24" s="67">
        <v>1</v>
      </c>
      <c r="I24" s="68"/>
      <c r="J24" s="49">
        <v>1</v>
      </c>
      <c r="K24" s="49">
        <v>1</v>
      </c>
      <c r="L24" s="21">
        <v>5</v>
      </c>
    </row>
    <row r="25" spans="1:12" ht="31.5">
      <c r="A25" s="9" t="s">
        <v>41</v>
      </c>
      <c r="B25" s="69">
        <f>SUM(B9:C24)</f>
        <v>22</v>
      </c>
      <c r="C25" s="70"/>
      <c r="D25" s="71">
        <f>SUM(D9:E24)</f>
        <v>21</v>
      </c>
      <c r="E25" s="72"/>
      <c r="F25" s="69">
        <f>SUM(F9:G24)</f>
        <v>22</v>
      </c>
      <c r="G25" s="70"/>
      <c r="H25" s="69">
        <f>SUM(H9:I24)</f>
        <v>20</v>
      </c>
      <c r="I25" s="70"/>
      <c r="J25" s="46">
        <f>SUM(J9:J24)</f>
        <v>12</v>
      </c>
      <c r="K25" s="46">
        <f>SUM(K9:K24)</f>
        <v>24</v>
      </c>
      <c r="L25" s="22">
        <v>103</v>
      </c>
    </row>
    <row r="26" spans="1:12" ht="15.75">
      <c r="A26" s="19" t="s">
        <v>24</v>
      </c>
      <c r="B26" s="79"/>
      <c r="C26" s="80"/>
      <c r="D26" s="79"/>
      <c r="E26" s="80"/>
      <c r="F26" s="79"/>
      <c r="G26" s="80"/>
      <c r="H26" s="79"/>
      <c r="I26" s="80"/>
      <c r="J26" s="79"/>
      <c r="K26" s="80"/>
      <c r="L26" s="40"/>
    </row>
    <row r="27" spans="1:12" ht="15.75">
      <c r="A27" s="54" t="s">
        <v>14</v>
      </c>
      <c r="B27" s="67">
        <v>1</v>
      </c>
      <c r="C27" s="68"/>
      <c r="D27" s="65">
        <v>1</v>
      </c>
      <c r="E27" s="66"/>
      <c r="F27" s="67">
        <v>2</v>
      </c>
      <c r="G27" s="68"/>
      <c r="H27" s="67">
        <v>2</v>
      </c>
      <c r="I27" s="68"/>
      <c r="J27" s="36">
        <v>1</v>
      </c>
      <c r="K27" s="37">
        <v>3</v>
      </c>
      <c r="L27" s="21">
        <f>SUM(B27:I27)+((J27+K27)/2)</f>
        <v>8</v>
      </c>
    </row>
    <row r="28" spans="1:12" ht="15.75">
      <c r="A28" s="19" t="s">
        <v>25</v>
      </c>
      <c r="B28" s="81"/>
      <c r="C28" s="82"/>
      <c r="D28" s="81"/>
      <c r="E28" s="82"/>
      <c r="F28" s="81"/>
      <c r="G28" s="82"/>
      <c r="H28" s="81"/>
      <c r="I28" s="82"/>
      <c r="J28" s="20" t="s">
        <v>7</v>
      </c>
      <c r="K28" s="20" t="s">
        <v>8</v>
      </c>
      <c r="L28" s="23"/>
    </row>
    <row r="29" spans="1:12" ht="23.25" customHeight="1">
      <c r="A29" s="60" t="s">
        <v>46</v>
      </c>
      <c r="B29" s="67">
        <v>1</v>
      </c>
      <c r="C29" s="68"/>
      <c r="D29" s="65"/>
      <c r="E29" s="66"/>
      <c r="F29" s="67"/>
      <c r="G29" s="68"/>
      <c r="H29" s="67"/>
      <c r="I29" s="68"/>
      <c r="J29" s="14"/>
      <c r="K29" s="15"/>
      <c r="L29" s="21">
        <f>SUM(B29:J29)</f>
        <v>1</v>
      </c>
    </row>
    <row r="30" spans="1:12" ht="15.75">
      <c r="A30" s="54" t="s">
        <v>47</v>
      </c>
      <c r="B30" s="67">
        <v>2</v>
      </c>
      <c r="C30" s="68"/>
      <c r="D30" s="65">
        <v>2</v>
      </c>
      <c r="E30" s="66"/>
      <c r="F30" s="67"/>
      <c r="G30" s="68"/>
      <c r="H30" s="67"/>
      <c r="I30" s="68"/>
      <c r="J30" s="14"/>
      <c r="K30" s="16"/>
      <c r="L30" s="21">
        <f t="shared" ref="L30:L33" si="1">SUM(B30:J30)</f>
        <v>4</v>
      </c>
    </row>
    <row r="31" spans="1:12" ht="15.75">
      <c r="A31" s="59" t="s">
        <v>65</v>
      </c>
      <c r="B31" s="67">
        <v>1</v>
      </c>
      <c r="C31" s="68"/>
      <c r="D31" s="65">
        <v>1</v>
      </c>
      <c r="E31" s="66"/>
      <c r="F31" s="67"/>
      <c r="G31" s="68"/>
      <c r="H31" s="67"/>
      <c r="I31" s="68"/>
      <c r="J31" s="14"/>
      <c r="K31" s="17"/>
      <c r="L31" s="21">
        <f t="shared" si="1"/>
        <v>2</v>
      </c>
    </row>
    <row r="32" spans="1:12" ht="32.25" customHeight="1">
      <c r="A32" s="54" t="s">
        <v>49</v>
      </c>
      <c r="B32" s="67">
        <v>3</v>
      </c>
      <c r="C32" s="68"/>
      <c r="D32" s="65">
        <v>5</v>
      </c>
      <c r="E32" s="66"/>
      <c r="F32" s="67">
        <v>3</v>
      </c>
      <c r="G32" s="68"/>
      <c r="H32" s="67"/>
      <c r="I32" s="68"/>
      <c r="J32" s="14"/>
      <c r="K32" s="37"/>
      <c r="L32" s="21">
        <f t="shared" si="1"/>
        <v>11</v>
      </c>
    </row>
    <row r="33" spans="1:13" ht="15.75">
      <c r="A33" s="54" t="s">
        <v>52</v>
      </c>
      <c r="B33" s="67"/>
      <c r="C33" s="68"/>
      <c r="D33" s="65"/>
      <c r="E33" s="66"/>
      <c r="F33" s="67">
        <v>1</v>
      </c>
      <c r="G33" s="68"/>
      <c r="H33" s="67">
        <v>2</v>
      </c>
      <c r="I33" s="68"/>
      <c r="J33" s="14"/>
      <c r="K33" s="37"/>
      <c r="L33" s="21">
        <f t="shared" si="1"/>
        <v>3</v>
      </c>
    </row>
    <row r="34" spans="1:13" ht="15.75">
      <c r="A34" s="54" t="s">
        <v>50</v>
      </c>
      <c r="B34" s="67"/>
      <c r="C34" s="68"/>
      <c r="D34" s="65"/>
      <c r="E34" s="66"/>
      <c r="F34" s="67"/>
      <c r="G34" s="68"/>
      <c r="H34" s="67">
        <v>1</v>
      </c>
      <c r="I34" s="68"/>
      <c r="J34" s="35">
        <v>2</v>
      </c>
      <c r="K34" s="48"/>
      <c r="L34" s="21">
        <f>SUM(B34:I34)+((J34+K34)/2)</f>
        <v>2</v>
      </c>
    </row>
    <row r="35" spans="1:13" ht="36" customHeight="1">
      <c r="A35" s="58" t="s">
        <v>62</v>
      </c>
      <c r="B35" s="67"/>
      <c r="C35" s="68"/>
      <c r="D35" s="65"/>
      <c r="E35" s="66"/>
      <c r="F35" s="67">
        <v>2</v>
      </c>
      <c r="G35" s="68"/>
      <c r="H35" s="67"/>
      <c r="I35" s="68"/>
      <c r="J35" s="35"/>
      <c r="K35" s="48"/>
      <c r="L35" s="21">
        <v>2</v>
      </c>
    </row>
    <row r="36" spans="1:13" ht="15.75">
      <c r="A36" s="54" t="s">
        <v>48</v>
      </c>
      <c r="B36" s="67"/>
      <c r="C36" s="68"/>
      <c r="D36" s="65"/>
      <c r="E36" s="66"/>
      <c r="F36" s="67"/>
      <c r="G36" s="68"/>
      <c r="H36" s="67">
        <v>2</v>
      </c>
      <c r="I36" s="68"/>
      <c r="J36" s="35">
        <v>2</v>
      </c>
      <c r="K36" s="37"/>
      <c r="L36" s="21">
        <f>SUM(B36:I36)+((J36+K36)/2)</f>
        <v>3</v>
      </c>
    </row>
    <row r="37" spans="1:13" ht="15.75">
      <c r="A37" s="9" t="s">
        <v>26</v>
      </c>
      <c r="B37" s="69">
        <f>SUM(B29:B36)</f>
        <v>7</v>
      </c>
      <c r="C37" s="70"/>
      <c r="D37" s="71">
        <f>SUM(D29:D36)</f>
        <v>8</v>
      </c>
      <c r="E37" s="72"/>
      <c r="F37" s="69">
        <f>SUM(F29:F36)</f>
        <v>6</v>
      </c>
      <c r="G37" s="70"/>
      <c r="H37" s="69">
        <f>SUM(H29:H36)</f>
        <v>5</v>
      </c>
      <c r="I37" s="70"/>
      <c r="J37" s="18">
        <f>SUM(J29:J36)</f>
        <v>4</v>
      </c>
      <c r="K37" s="18"/>
      <c r="L37" s="51">
        <f>SUM(L29:L36)</f>
        <v>28</v>
      </c>
    </row>
    <row r="38" spans="1:13" ht="15.75">
      <c r="A38" s="8" t="s">
        <v>27</v>
      </c>
      <c r="B38" s="79"/>
      <c r="C38" s="80"/>
      <c r="D38" s="79"/>
      <c r="E38" s="80"/>
      <c r="F38" s="79"/>
      <c r="G38" s="80"/>
      <c r="H38" s="79"/>
      <c r="I38" s="80"/>
      <c r="J38" s="25" t="s">
        <v>7</v>
      </c>
      <c r="K38" s="25" t="s">
        <v>8</v>
      </c>
      <c r="L38" s="40"/>
    </row>
    <row r="39" spans="1:13" ht="31.5">
      <c r="A39" s="54" t="s">
        <v>51</v>
      </c>
      <c r="B39" s="67">
        <v>4</v>
      </c>
      <c r="C39" s="68"/>
      <c r="D39" s="65">
        <v>5</v>
      </c>
      <c r="E39" s="66"/>
      <c r="F39" s="67"/>
      <c r="G39" s="68"/>
      <c r="H39" s="67"/>
      <c r="I39" s="68"/>
      <c r="J39" s="49"/>
      <c r="K39" s="49"/>
      <c r="L39" s="21">
        <f>SUM(B39:I39)+((J39+K39)/2)</f>
        <v>9</v>
      </c>
    </row>
    <row r="40" spans="1:13" ht="15.75">
      <c r="A40" s="54" t="s">
        <v>55</v>
      </c>
      <c r="B40" s="67"/>
      <c r="C40" s="68"/>
      <c r="D40" s="65"/>
      <c r="E40" s="66"/>
      <c r="F40" s="67"/>
      <c r="G40" s="68"/>
      <c r="H40" s="67">
        <v>3</v>
      </c>
      <c r="I40" s="68"/>
      <c r="J40" s="49">
        <v>4</v>
      </c>
      <c r="K40" s="49"/>
      <c r="L40" s="21">
        <f t="shared" ref="L40:L43" si="2">SUM(B40:I40)+((J40+K40)/2)</f>
        <v>5</v>
      </c>
    </row>
    <row r="41" spans="1:13" ht="24" customHeight="1">
      <c r="A41" s="54" t="s">
        <v>54</v>
      </c>
      <c r="B41" s="67"/>
      <c r="C41" s="68"/>
      <c r="D41" s="65"/>
      <c r="E41" s="66"/>
      <c r="F41" s="67"/>
      <c r="G41" s="68"/>
      <c r="H41" s="67">
        <v>2</v>
      </c>
      <c r="I41" s="68"/>
      <c r="J41" s="26">
        <v>4</v>
      </c>
      <c r="K41" s="49"/>
      <c r="L41" s="21">
        <f t="shared" si="2"/>
        <v>4</v>
      </c>
    </row>
    <row r="42" spans="1:13" ht="22.9" customHeight="1">
      <c r="A42" s="54" t="s">
        <v>56</v>
      </c>
      <c r="B42" s="67"/>
      <c r="C42" s="68"/>
      <c r="D42" s="65"/>
      <c r="E42" s="66"/>
      <c r="F42" s="67"/>
      <c r="G42" s="68"/>
      <c r="H42" s="67">
        <v>3</v>
      </c>
      <c r="I42" s="68"/>
      <c r="J42" s="26">
        <v>2</v>
      </c>
      <c r="K42" s="49"/>
      <c r="L42" s="21">
        <f t="shared" si="2"/>
        <v>4</v>
      </c>
    </row>
    <row r="43" spans="1:13" ht="15.75">
      <c r="A43" s="54" t="s">
        <v>53</v>
      </c>
      <c r="B43" s="67"/>
      <c r="C43" s="68"/>
      <c r="D43" s="65"/>
      <c r="E43" s="66"/>
      <c r="F43" s="67">
        <v>6</v>
      </c>
      <c r="G43" s="68"/>
      <c r="H43" s="67"/>
      <c r="I43" s="68"/>
      <c r="J43" s="26"/>
      <c r="K43" s="49"/>
      <c r="L43" s="21">
        <f t="shared" si="2"/>
        <v>6</v>
      </c>
    </row>
    <row r="44" spans="1:13" ht="15.75">
      <c r="A44" s="43" t="s">
        <v>28</v>
      </c>
      <c r="B44" s="64"/>
      <c r="C44" s="64"/>
      <c r="D44" s="65"/>
      <c r="E44" s="66"/>
      <c r="F44" s="67" t="s">
        <v>29</v>
      </c>
      <c r="G44" s="68"/>
      <c r="H44" s="67" t="s">
        <v>29</v>
      </c>
      <c r="I44" s="68"/>
      <c r="J44" s="49"/>
      <c r="K44" s="49"/>
      <c r="L44" s="21" t="s">
        <v>42</v>
      </c>
    </row>
    <row r="45" spans="1:13" ht="15.75">
      <c r="A45" s="9" t="s">
        <v>30</v>
      </c>
      <c r="B45" s="69">
        <f>SUM(B39:C43)</f>
        <v>4</v>
      </c>
      <c r="C45" s="70"/>
      <c r="D45" s="71">
        <f>SUM(D39:E43)</f>
        <v>5</v>
      </c>
      <c r="E45" s="72"/>
      <c r="F45" s="69">
        <f>SUM(F39:G43)</f>
        <v>6</v>
      </c>
      <c r="G45" s="70"/>
      <c r="H45" s="69">
        <f>SUM(H39:I43)</f>
        <v>8</v>
      </c>
      <c r="I45" s="70"/>
      <c r="J45" s="18">
        <f>SUM(J39:J43)</f>
        <v>10</v>
      </c>
      <c r="K45" s="18">
        <v>0</v>
      </c>
      <c r="L45" s="46">
        <f>SUM(L39:L43)</f>
        <v>28</v>
      </c>
    </row>
    <row r="46" spans="1:13" ht="15.75">
      <c r="A46" s="9" t="s">
        <v>31</v>
      </c>
      <c r="B46" s="69">
        <f>B37+B45</f>
        <v>11</v>
      </c>
      <c r="C46" s="70"/>
      <c r="D46" s="71">
        <f>D37+D45</f>
        <v>13</v>
      </c>
      <c r="E46" s="72"/>
      <c r="F46" s="69">
        <f>F37+F45</f>
        <v>12</v>
      </c>
      <c r="G46" s="70"/>
      <c r="H46" s="69">
        <f>H37+H45</f>
        <v>13</v>
      </c>
      <c r="I46" s="70"/>
      <c r="J46" s="18">
        <f>J37+J45</f>
        <v>14</v>
      </c>
      <c r="K46" s="26">
        <v>0</v>
      </c>
      <c r="L46" s="46">
        <f>SUM(B46:H46)+J46/2</f>
        <v>56</v>
      </c>
    </row>
    <row r="47" spans="1:13" ht="15.75">
      <c r="A47" s="10" t="s">
        <v>32</v>
      </c>
      <c r="B47" s="69">
        <f>B25+B27+B37+B45</f>
        <v>34</v>
      </c>
      <c r="C47" s="70"/>
      <c r="D47" s="71">
        <f>D25+D27+D37+D45</f>
        <v>35</v>
      </c>
      <c r="E47" s="72"/>
      <c r="F47" s="69">
        <f>F25+F27+F37+F45</f>
        <v>36</v>
      </c>
      <c r="G47" s="70"/>
      <c r="H47" s="69">
        <f>H25+H27+H37+H45</f>
        <v>35</v>
      </c>
      <c r="I47" s="70"/>
      <c r="J47" s="44">
        <f>J25+J27+J37+J45</f>
        <v>27</v>
      </c>
      <c r="K47" s="44">
        <f>K25+K27+K37+K45</f>
        <v>27</v>
      </c>
      <c r="L47" s="22">
        <f>SUM(B47:I47)+((J47+K47)/2)</f>
        <v>167</v>
      </c>
    </row>
    <row r="48" spans="1:13" ht="15.75">
      <c r="A48" s="27"/>
      <c r="B48" s="28"/>
      <c r="C48" s="28"/>
      <c r="D48" s="78"/>
      <c r="E48" s="78"/>
      <c r="F48" s="78"/>
      <c r="G48" s="47"/>
      <c r="H48" s="29"/>
      <c r="I48" s="29"/>
      <c r="J48" s="28"/>
      <c r="K48" s="28"/>
      <c r="L48" s="33"/>
      <c r="M48" s="34"/>
    </row>
    <row r="49" spans="1:12" ht="15.75">
      <c r="A49" s="1" t="s">
        <v>33</v>
      </c>
      <c r="B49" s="62">
        <v>2</v>
      </c>
      <c r="C49" s="63"/>
      <c r="D49" s="73">
        <v>2</v>
      </c>
      <c r="E49" s="74"/>
      <c r="F49" s="62">
        <v>2</v>
      </c>
      <c r="G49" s="63"/>
      <c r="H49" s="62">
        <v>2</v>
      </c>
      <c r="I49" s="63"/>
      <c r="J49" s="12">
        <v>2</v>
      </c>
      <c r="K49" s="12">
        <v>2</v>
      </c>
      <c r="L49" s="21">
        <f>SUM(B49:I49)+((J49+K49)/2)</f>
        <v>10</v>
      </c>
    </row>
    <row r="50" spans="1:12" ht="15.75">
      <c r="A50" s="30" t="s">
        <v>34</v>
      </c>
      <c r="B50" s="62">
        <v>0.5</v>
      </c>
      <c r="C50" s="63"/>
      <c r="D50" s="73">
        <v>0.5</v>
      </c>
      <c r="E50" s="74"/>
      <c r="F50" s="62">
        <v>0.5</v>
      </c>
      <c r="G50" s="63"/>
      <c r="H50" s="62"/>
      <c r="I50" s="63"/>
      <c r="J50" s="11"/>
      <c r="K50" s="11"/>
      <c r="L50" s="31">
        <f>SUM(B50:G50)+((H50+I50)/2)</f>
        <v>1.5</v>
      </c>
    </row>
    <row r="51" spans="1:12" ht="15.75">
      <c r="A51" s="9" t="s">
        <v>43</v>
      </c>
      <c r="B51" s="75">
        <v>4</v>
      </c>
      <c r="C51" s="75"/>
      <c r="D51" s="75"/>
      <c r="E51" s="75"/>
      <c r="F51" s="75"/>
      <c r="G51" s="75"/>
      <c r="H51" s="75"/>
      <c r="I51" s="75"/>
      <c r="J51" s="75"/>
      <c r="K51" s="75"/>
      <c r="L51" s="24">
        <v>4</v>
      </c>
    </row>
    <row r="52" spans="1:12" ht="39" customHeight="1">
      <c r="A52" s="58" t="s">
        <v>63</v>
      </c>
      <c r="B52" s="62"/>
      <c r="C52" s="63"/>
      <c r="D52" s="73"/>
      <c r="E52" s="74"/>
      <c r="F52" s="62"/>
      <c r="G52" s="63"/>
      <c r="H52" s="62">
        <v>1</v>
      </c>
      <c r="I52" s="63"/>
      <c r="J52" s="52">
        <v>2</v>
      </c>
      <c r="K52" s="52"/>
      <c r="L52" s="53">
        <f>B52+D52+F52+H52+(J52+K52)/2</f>
        <v>2</v>
      </c>
    </row>
    <row r="53" spans="1:12" ht="15.75">
      <c r="A53" s="57" t="s">
        <v>58</v>
      </c>
      <c r="B53" s="62"/>
      <c r="C53" s="63"/>
      <c r="D53" s="73"/>
      <c r="E53" s="74"/>
      <c r="F53" s="62">
        <v>1</v>
      </c>
      <c r="G53" s="63"/>
      <c r="H53" s="62">
        <v>1</v>
      </c>
      <c r="I53" s="63"/>
      <c r="J53" s="52"/>
      <c r="K53" s="52"/>
      <c r="L53" s="53">
        <f>B53+D53+F53+H53+(J53+K53)/2</f>
        <v>2</v>
      </c>
    </row>
    <row r="54" spans="1:12" ht="36" customHeight="1">
      <c r="A54" s="55" t="s">
        <v>57</v>
      </c>
      <c r="B54" s="62"/>
      <c r="C54" s="63"/>
      <c r="D54" s="73" t="s">
        <v>61</v>
      </c>
      <c r="E54" s="74"/>
      <c r="F54" s="62" t="s">
        <v>61</v>
      </c>
      <c r="G54" s="63"/>
      <c r="H54" s="62" t="s">
        <v>59</v>
      </c>
      <c r="I54" s="63"/>
      <c r="J54" s="62" t="s">
        <v>59</v>
      </c>
      <c r="K54" s="63"/>
      <c r="L54" s="53" t="s">
        <v>60</v>
      </c>
    </row>
    <row r="55" spans="1:12" ht="15.75">
      <c r="A55" s="2" t="s">
        <v>35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2"/>
    </row>
    <row r="56" spans="1:12" ht="15">
      <c r="A56" s="76" t="s">
        <v>36</v>
      </c>
      <c r="B56" s="77"/>
      <c r="C56" s="77"/>
      <c r="D56" s="77"/>
      <c r="E56" s="77"/>
      <c r="F56" s="77"/>
      <c r="G56" s="77"/>
      <c r="H56" s="77"/>
      <c r="I56" s="77"/>
      <c r="J56" s="77"/>
      <c r="K56" s="38"/>
      <c r="L56" s="6"/>
    </row>
    <row r="57" spans="1:12" ht="15">
      <c r="A57" s="4" t="s">
        <v>64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6"/>
    </row>
  </sheetData>
  <mergeCells count="196">
    <mergeCell ref="A6:A7"/>
    <mergeCell ref="L6:L7"/>
    <mergeCell ref="B7:C7"/>
    <mergeCell ref="D7:E7"/>
    <mergeCell ref="F7:G7"/>
    <mergeCell ref="H7:I7"/>
    <mergeCell ref="J7:K7"/>
    <mergeCell ref="A2:J2"/>
    <mergeCell ref="A3:F3"/>
    <mergeCell ref="G3:I3"/>
    <mergeCell ref="A4:F4"/>
    <mergeCell ref="G4:I4"/>
    <mergeCell ref="A5:L5"/>
    <mergeCell ref="B6:K6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L16:L19"/>
    <mergeCell ref="B17:C17"/>
    <mergeCell ref="D17:E17"/>
    <mergeCell ref="F17:G17"/>
    <mergeCell ref="H17:I17"/>
    <mergeCell ref="B18:C18"/>
    <mergeCell ref="D18:E18"/>
    <mergeCell ref="F18:G18"/>
    <mergeCell ref="H18:I18"/>
    <mergeCell ref="B20:C20"/>
    <mergeCell ref="D20:E20"/>
    <mergeCell ref="F20:G20"/>
    <mergeCell ref="H20:I20"/>
    <mergeCell ref="B21:C21"/>
    <mergeCell ref="D21:E21"/>
    <mergeCell ref="F21:G21"/>
    <mergeCell ref="H21:I21"/>
    <mergeCell ref="B19:C19"/>
    <mergeCell ref="D19:E19"/>
    <mergeCell ref="F19:G19"/>
    <mergeCell ref="H19:I19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33:C33"/>
    <mergeCell ref="D33:E33"/>
    <mergeCell ref="F33:G33"/>
    <mergeCell ref="H33:I33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4:C34"/>
    <mergeCell ref="D34:E34"/>
    <mergeCell ref="F34:G34"/>
    <mergeCell ref="H34:I34"/>
    <mergeCell ref="B36:C36"/>
    <mergeCell ref="D36:E36"/>
    <mergeCell ref="F36:G36"/>
    <mergeCell ref="H36:I36"/>
    <mergeCell ref="B35:C35"/>
    <mergeCell ref="D35:E35"/>
    <mergeCell ref="F35:G35"/>
    <mergeCell ref="H35:I35"/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B43:C43"/>
    <mergeCell ref="D43:E43"/>
    <mergeCell ref="F43:G43"/>
    <mergeCell ref="H43:I43"/>
    <mergeCell ref="A56:J56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D48:F48"/>
    <mergeCell ref="B45:C45"/>
    <mergeCell ref="D45:E45"/>
    <mergeCell ref="B54:C54"/>
    <mergeCell ref="D54:E54"/>
    <mergeCell ref="F54:G54"/>
    <mergeCell ref="H54:I54"/>
    <mergeCell ref="J54:K54"/>
    <mergeCell ref="B44:C44"/>
    <mergeCell ref="D44:E44"/>
    <mergeCell ref="F44:G44"/>
    <mergeCell ref="H44:I44"/>
    <mergeCell ref="F45:G45"/>
    <mergeCell ref="H45:I45"/>
    <mergeCell ref="B46:C46"/>
    <mergeCell ref="D46:E46"/>
    <mergeCell ref="F46:G46"/>
    <mergeCell ref="H46:I46"/>
    <mergeCell ref="B53:C53"/>
    <mergeCell ref="B52:C52"/>
    <mergeCell ref="D52:E52"/>
    <mergeCell ref="D53:E53"/>
    <mergeCell ref="F52:G52"/>
    <mergeCell ref="F53:G53"/>
    <mergeCell ref="H52:I52"/>
    <mergeCell ref="H53:I53"/>
    <mergeCell ref="B51:K51"/>
  </mergeCells>
  <pageMargins left="0.19685039370078741" right="0.11811023622047245" top="0.15748031496062992" bottom="0.19685039370078741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A27" sqref="A27:A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siatka 5 lat TB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lastPrinted>2019-07-30T06:27:04Z</cp:lastPrinted>
  <dcterms:created xsi:type="dcterms:W3CDTF">2019-03-26T07:26:49Z</dcterms:created>
  <dcterms:modified xsi:type="dcterms:W3CDTF">2021-03-30T21:05:31Z</dcterms:modified>
</cp:coreProperties>
</file>