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730" windowHeight="9795"/>
  </bookViews>
  <sheets>
    <sheet name="siatka 4 letnia" sheetId="4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41" i="4"/>
  <c r="J55"/>
  <c r="J54"/>
  <c r="I51"/>
  <c r="H51"/>
  <c r="F51"/>
  <c r="D51"/>
  <c r="B51"/>
  <c r="J50"/>
  <c r="J49"/>
  <c r="J40"/>
  <c r="J48"/>
  <c r="J47"/>
  <c r="J46"/>
  <c r="J45"/>
  <c r="J44"/>
  <c r="H42"/>
  <c r="F42"/>
  <c r="D42"/>
  <c r="B42"/>
  <c r="J39"/>
  <c r="J38"/>
  <c r="J37"/>
  <c r="J36"/>
  <c r="J35"/>
  <c r="J34"/>
  <c r="J33"/>
  <c r="J32"/>
  <c r="I30"/>
  <c r="H30"/>
  <c r="F30"/>
  <c r="D30"/>
  <c r="D52" s="1"/>
  <c r="B30"/>
  <c r="J29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J30" l="1"/>
  <c r="J42"/>
  <c r="F52"/>
  <c r="I52"/>
  <c r="B52"/>
  <c r="J51"/>
  <c r="H52"/>
  <c r="J52" l="1"/>
</calcChain>
</file>

<file path=xl/comments1.xml><?xml version="1.0" encoding="utf-8"?>
<comments xmlns="http://schemas.openxmlformats.org/spreadsheetml/2006/main">
  <authors>
    <author>stelmaszyk.patrycja</author>
  </authors>
  <commentList>
    <comment ref="J40" authorId="0">
      <text>
        <r>
          <rPr>
            <b/>
            <sz val="9"/>
            <color indexed="81"/>
            <rFont val="Tahoma"/>
            <charset val="1"/>
          </rPr>
          <t>stelmaszyk.patrycja: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<sst xmlns="http://schemas.openxmlformats.org/spreadsheetml/2006/main" count="73" uniqueCount="65">
  <si>
    <t>egz. pod koniec półr.</t>
  </si>
  <si>
    <t>II kl.3</t>
  </si>
  <si>
    <t xml:space="preserve">egz. pod koniec półr. 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</si>
  <si>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</si>
  <si>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</si>
  <si>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</si>
  <si>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</si>
  <si>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</si>
  <si>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</si>
  <si>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</si>
  <si>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</si>
  <si>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 xml:space="preserve">Język obcy II -j.niemiecki / j.angielski </t>
  </si>
  <si>
    <t>Historia</t>
  </si>
  <si>
    <t>Wiedza o społeczeństwie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</si>
  <si>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</si>
  <si>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</si>
  <si>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</si>
  <si>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</si>
  <si>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</si>
  <si>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</si>
  <si>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</si>
  <si>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</si>
  <si>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</si>
  <si>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</si>
  <si>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</si>
  <si>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Język obcy  j.angielski/ j.niemiecki</t>
  </si>
  <si>
    <t>Przedmiot zawodowy teoretyczny</t>
  </si>
  <si>
    <t>Razem przedmioty zawodowe teoretyczne</t>
  </si>
  <si>
    <t>Przedmiot zawodowy praktyczny</t>
  </si>
  <si>
    <t xml:space="preserve">Praktyka zawodowa </t>
  </si>
  <si>
    <t>4 tyg</t>
  </si>
  <si>
    <t>Religia*</t>
  </si>
  <si>
    <t>Wychowanie do życia w rodzinie*</t>
  </si>
  <si>
    <t>Uwagi:</t>
  </si>
  <si>
    <t>zgodnie z odrębnymi przepisami</t>
  </si>
  <si>
    <t>RAZEM</t>
  </si>
  <si>
    <t xml:space="preserve"> 1) Podział na grupy (do 15 uczniów) w kl.1- 3</t>
  </si>
  <si>
    <t>Przedmiot uzupełnijący</t>
  </si>
  <si>
    <t>Historia i społeczeństwo</t>
  </si>
  <si>
    <t>Razem przedmioty ogólnokształcące</t>
  </si>
  <si>
    <t xml:space="preserve"> 2) Podział na grupy (do 15 uczniów) w kl.3-4</t>
  </si>
  <si>
    <t>I kl. 4</t>
  </si>
  <si>
    <t>Razem przedmioty zawodowe praktyczne</t>
  </si>
  <si>
    <t>Razem tygodniowo</t>
  </si>
  <si>
    <t>Prowadzenie dokumentacji w jednostce organizacyjnej (EKA.04)</t>
  </si>
  <si>
    <t>Prowadzenie spraw kadrowo-płacowych i gospodarki finansowej jednostek organizacyjnych (EKA.05)</t>
  </si>
  <si>
    <t>obowiązujący od roku szk. 2019/2020</t>
  </si>
  <si>
    <t>Bezpieczeństwo i higiena pracy</t>
  </si>
  <si>
    <t>Podstawy ekonomii</t>
  </si>
  <si>
    <t>Elementy statystyki</t>
  </si>
  <si>
    <t>Prawo w działalności gospodarczej</t>
  </si>
  <si>
    <t>Praca biurowa</t>
  </si>
  <si>
    <t>Gospodarka zasobami rzeczowymi</t>
  </si>
  <si>
    <t>Sprzedaż krajowa i zagraniczna</t>
  </si>
  <si>
    <t>Rozliczenia finansowe jednostki  organizacyjnej</t>
  </si>
  <si>
    <r>
      <t xml:space="preserve">Techniki komputerowe  w pracy biurowej </t>
    </r>
    <r>
      <rPr>
        <vertAlign val="superscript"/>
        <sz val="12"/>
        <color indexed="8"/>
        <rFont val="Times New Roman"/>
        <family val="1"/>
        <charset val="238"/>
      </rPr>
      <t>1)</t>
    </r>
  </si>
  <si>
    <r>
      <t xml:space="preserve">Planowanie przedwsięwzięć gospodarczych </t>
    </r>
    <r>
      <rPr>
        <vertAlign val="superscript"/>
        <sz val="12"/>
        <color indexed="8"/>
        <rFont val="Times New Roman"/>
        <family val="1"/>
        <charset val="238"/>
      </rPr>
      <t>1)</t>
    </r>
  </si>
  <si>
    <r>
      <t>Systemy komputerowe w dokumentacji kadrowo-płacowej</t>
    </r>
    <r>
      <rPr>
        <vertAlign val="superscript"/>
        <sz val="12"/>
        <color indexed="8"/>
        <rFont val="Times New Roman"/>
        <family val="1"/>
        <charset val="238"/>
      </rPr>
      <t xml:space="preserve"> 2)</t>
    </r>
  </si>
  <si>
    <r>
      <t xml:space="preserve">Systemy komputerowe w rozliczeniach finansowych </t>
    </r>
    <r>
      <rPr>
        <vertAlign val="superscript"/>
        <sz val="12"/>
        <color indexed="8"/>
        <rFont val="Times New Roman"/>
        <family val="1"/>
        <charset val="238"/>
      </rPr>
      <t>2)</t>
    </r>
  </si>
  <si>
    <r>
      <t>Systemy komputerowe w sprzedaży i w gospodarce zasobami rzeczowymi</t>
    </r>
    <r>
      <rPr>
        <vertAlign val="superscript"/>
        <sz val="12"/>
        <color indexed="8"/>
        <rFont val="Times New Roman"/>
        <family val="1"/>
        <charset val="238"/>
      </rPr>
      <t xml:space="preserve"> 1)</t>
    </r>
  </si>
  <si>
    <t>Komunikacja społeczna i organizowanie pracy zespołu</t>
  </si>
  <si>
    <t>Płace i kadry</t>
  </si>
  <si>
    <t>Wiedza o kulturze</t>
  </si>
  <si>
    <t xml:space="preserve">Język obcy w praktyce </t>
  </si>
  <si>
    <t>Plan nauczania oddziału 3 TE - technik ekonomista - symbol 331403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</si>
</sst>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zcionka tekstu podstawowego"/>
      <family val="2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49" fontId="4" fillId="0" borderId="3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2" xfId="0" applyFont="1" applyBorder="1"/>
    <xf numFmtId="0" fontId="12" fillId="0" borderId="2" xfId="0" applyFont="1" applyBorder="1"/>
    <xf numFmtId="49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4" fillId="0" borderId="10" xfId="1" applyNumberFormat="1" applyFont="1" applyFill="1" applyBorder="1" applyAlignment="1">
      <alignment horizontal="left" vertical="center" wrapText="1"/>
    </xf>
    <xf numFmtId="0" fontId="0" fillId="0" borderId="9" xfId="0" applyBorder="1"/>
    <xf numFmtId="1" fontId="7" fillId="0" borderId="1" xfId="1" applyNumberFormat="1" applyFont="1" applyFill="1" applyBorder="1" applyAlignment="1">
      <alignment vertical="center" wrapText="1"/>
    </xf>
    <xf numFmtId="1" fontId="7" fillId="0" borderId="3" xfId="1" applyNumberFormat="1" applyFont="1" applyFill="1" applyBorder="1" applyAlignment="1">
      <alignment vertical="center" wrapText="1"/>
    </xf>
    <xf numFmtId="1" fontId="7" fillId="0" borderId="4" xfId="1" applyNumberFormat="1" applyFont="1" applyFill="1" applyBorder="1" applyAlignment="1">
      <alignment vertical="center" wrapText="1"/>
    </xf>
    <xf numFmtId="49" fontId="8" fillId="3" borderId="4" xfId="1" applyNumberFormat="1" applyFont="1" applyFill="1" applyBorder="1" applyAlignment="1">
      <alignment horizontal="left" vertical="center" wrapText="1"/>
    </xf>
    <xf numFmtId="1" fontId="7" fillId="3" borderId="4" xfId="1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49" fontId="8" fillId="4" borderId="4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 wrapText="1"/>
    </xf>
    <xf numFmtId="1" fontId="7" fillId="4" borderId="4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164" fontId="9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vertical="center" wrapText="1"/>
    </xf>
    <xf numFmtId="2" fontId="13" fillId="0" borderId="4" xfId="0" applyNumberFormat="1" applyFont="1" applyBorder="1"/>
    <xf numFmtId="2" fontId="4" fillId="2" borderId="4" xfId="1" applyNumberFormat="1" applyFont="1" applyFill="1" applyBorder="1" applyAlignment="1">
      <alignment horizontal="center" vertical="center" wrapText="1"/>
    </xf>
    <xf numFmtId="2" fontId="0" fillId="0" borderId="5" xfId="0" applyNumberFormat="1" applyBorder="1"/>
    <xf numFmtId="2" fontId="0" fillId="0" borderId="4" xfId="0" applyNumberFormat="1" applyBorder="1"/>
    <xf numFmtId="2" fontId="0" fillId="0" borderId="0" xfId="0" applyNumberFormat="1"/>
    <xf numFmtId="49" fontId="4" fillId="0" borderId="4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1" fontId="8" fillId="2" borderId="4" xfId="1" applyNumberFormat="1" applyFont="1" applyFill="1" applyBorder="1" applyAlignment="1">
      <alignment horizontal="center" vertical="center" wrapText="1"/>
    </xf>
    <xf numFmtId="1" fontId="9" fillId="0" borderId="4" xfId="1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" fontId="7" fillId="5" borderId="1" xfId="1" applyNumberFormat="1" applyFont="1" applyFill="1" applyBorder="1" applyAlignment="1">
      <alignment horizontal="center" vertical="center" wrapText="1"/>
    </xf>
    <xf numFmtId="1" fontId="7" fillId="5" borderId="3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49" fontId="7" fillId="5" borderId="3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5" borderId="3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vertical="center" wrapText="1"/>
    </xf>
    <xf numFmtId="164" fontId="9" fillId="5" borderId="3" xfId="1" applyNumberFormat="1" applyFont="1" applyFill="1" applyBorder="1" applyAlignment="1">
      <alignment vertical="center" wrapText="1"/>
    </xf>
    <xf numFmtId="164" fontId="9" fillId="5" borderId="4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80" zoomScaleNormal="80" workbookViewId="0">
      <selection activeCell="F54" sqref="F54:G55"/>
    </sheetView>
  </sheetViews>
  <sheetFormatPr defaultRowHeight="14.25"/>
  <cols>
    <col min="1" max="1" width="39.375" customWidth="1"/>
    <col min="2" max="2" width="10.5" customWidth="1"/>
    <col min="3" max="3" width="10.125" customWidth="1"/>
    <col min="4" max="4" width="8.625" customWidth="1"/>
    <col min="5" max="5" width="8.375" customWidth="1"/>
    <col min="6" max="6" width="7.875" customWidth="1"/>
    <col min="7" max="7" width="7.625" customWidth="1"/>
    <col min="10" max="10" width="16.375" style="39" customWidth="1"/>
  </cols>
  <sheetData>
    <row r="1" spans="1:10" ht="27.75" customHeight="1"/>
    <row r="2" spans="1:10" ht="23.25">
      <c r="A2" s="75" t="s">
        <v>64</v>
      </c>
      <c r="B2" s="75"/>
      <c r="C2" s="75"/>
      <c r="D2" s="75"/>
      <c r="E2" s="75"/>
      <c r="F2" s="75"/>
      <c r="G2" s="75"/>
      <c r="H2" s="75"/>
      <c r="I2" s="75"/>
      <c r="J2" s="35"/>
    </row>
    <row r="3" spans="1:10" ht="15.75" customHeight="1">
      <c r="A3" s="76" t="s">
        <v>44</v>
      </c>
      <c r="B3" s="76"/>
      <c r="C3" s="76"/>
      <c r="D3" s="76"/>
      <c r="E3" s="76"/>
      <c r="F3" s="76"/>
      <c r="G3" s="77" t="s">
        <v>0</v>
      </c>
      <c r="H3" s="77"/>
      <c r="I3" s="77"/>
      <c r="J3" s="35" t="s">
        <v>1</v>
      </c>
    </row>
    <row r="4" spans="1:10" ht="35.25" customHeight="1">
      <c r="A4" s="78" t="s">
        <v>45</v>
      </c>
      <c r="B4" s="78"/>
      <c r="C4" s="78"/>
      <c r="D4" s="78"/>
      <c r="E4" s="78"/>
      <c r="F4" s="78"/>
      <c r="G4" s="77" t="s">
        <v>2</v>
      </c>
      <c r="H4" s="77"/>
      <c r="I4" s="77"/>
      <c r="J4" s="35" t="s">
        <v>41</v>
      </c>
    </row>
    <row r="5" spans="1:10" ht="42.75" customHeight="1">
      <c r="A5" s="79" t="s">
        <v>46</v>
      </c>
      <c r="B5" s="80"/>
      <c r="C5" s="80"/>
      <c r="D5" s="80"/>
      <c r="E5" s="80"/>
      <c r="F5" s="80"/>
      <c r="G5" s="80"/>
      <c r="H5" s="80"/>
      <c r="I5" s="80"/>
      <c r="J5" s="81"/>
    </row>
    <row r="6" spans="1:10" ht="18.75" customHeight="1">
      <c r="A6" s="71" t="s">
        <v>3</v>
      </c>
      <c r="B6" s="72" t="s">
        <v>4</v>
      </c>
      <c r="C6" s="72"/>
      <c r="D6" s="72"/>
      <c r="E6" s="72"/>
      <c r="F6" s="72"/>
      <c r="G6" s="72"/>
      <c r="H6" s="72"/>
      <c r="I6" s="72"/>
      <c r="J6" s="73" t="s">
        <v>5</v>
      </c>
    </row>
    <row r="7" spans="1:10" ht="15.75">
      <c r="A7" s="71"/>
      <c r="B7" s="74">
        <v>1</v>
      </c>
      <c r="C7" s="74"/>
      <c r="D7" s="74">
        <v>2</v>
      </c>
      <c r="E7" s="74"/>
      <c r="F7" s="82">
        <v>3</v>
      </c>
      <c r="G7" s="82"/>
      <c r="H7" s="74">
        <v>4</v>
      </c>
      <c r="I7" s="74"/>
      <c r="J7" s="73"/>
    </row>
    <row r="8" spans="1:10" ht="15.75">
      <c r="A8" s="7" t="s">
        <v>6</v>
      </c>
      <c r="B8" s="29" t="s">
        <v>7</v>
      </c>
      <c r="C8" s="29" t="s">
        <v>8</v>
      </c>
      <c r="D8" s="29" t="s">
        <v>7</v>
      </c>
      <c r="E8" s="29" t="s">
        <v>8</v>
      </c>
      <c r="F8" s="83" t="s">
        <v>7</v>
      </c>
      <c r="G8" s="83" t="s">
        <v>8</v>
      </c>
      <c r="H8" s="29" t="s">
        <v>7</v>
      </c>
      <c r="I8" s="29" t="s">
        <v>8</v>
      </c>
      <c r="J8" s="36" t="s">
        <v>35</v>
      </c>
    </row>
    <row r="9" spans="1:10" ht="15.75">
      <c r="A9" s="30" t="s">
        <v>9</v>
      </c>
      <c r="B9" s="60">
        <v>3</v>
      </c>
      <c r="C9" s="61"/>
      <c r="D9" s="60">
        <v>3</v>
      </c>
      <c r="E9" s="61"/>
      <c r="F9" s="84">
        <v>3</v>
      </c>
      <c r="G9" s="85"/>
      <c r="H9" s="42">
        <v>2</v>
      </c>
      <c r="I9" s="42">
        <v>4</v>
      </c>
      <c r="J9" s="45">
        <f t="shared" ref="J9:J29" si="0">SUM(B9:G9)+(H9+I9)/2</f>
        <v>12</v>
      </c>
    </row>
    <row r="10" spans="1:10" ht="15.75">
      <c r="A10" s="30" t="s">
        <v>10</v>
      </c>
      <c r="B10" s="60">
        <v>2</v>
      </c>
      <c r="C10" s="61"/>
      <c r="D10" s="60">
        <v>2</v>
      </c>
      <c r="E10" s="61"/>
      <c r="F10" s="84">
        <v>2</v>
      </c>
      <c r="G10" s="85"/>
      <c r="H10" s="31">
        <v>2</v>
      </c>
      <c r="I10" s="31">
        <v>4</v>
      </c>
      <c r="J10" s="45">
        <f t="shared" si="0"/>
        <v>9</v>
      </c>
    </row>
    <row r="11" spans="1:10" ht="15.75">
      <c r="A11" s="30" t="s">
        <v>11</v>
      </c>
      <c r="B11" s="60">
        <v>2</v>
      </c>
      <c r="C11" s="61"/>
      <c r="D11" s="60">
        <v>1</v>
      </c>
      <c r="E11" s="61"/>
      <c r="F11" s="84">
        <v>1</v>
      </c>
      <c r="G11" s="85"/>
      <c r="H11" s="42">
        <v>1</v>
      </c>
      <c r="I11" s="42">
        <v>3</v>
      </c>
      <c r="J11" s="45">
        <f t="shared" si="0"/>
        <v>6</v>
      </c>
    </row>
    <row r="12" spans="1:10" ht="15.75">
      <c r="A12" s="30" t="s">
        <v>12</v>
      </c>
      <c r="B12" s="60">
        <v>1</v>
      </c>
      <c r="C12" s="61"/>
      <c r="D12" s="60">
        <v>1</v>
      </c>
      <c r="E12" s="61"/>
      <c r="F12" s="84"/>
      <c r="G12" s="85"/>
      <c r="H12" s="31"/>
      <c r="I12" s="31"/>
      <c r="J12" s="45">
        <f t="shared" si="0"/>
        <v>2</v>
      </c>
    </row>
    <row r="13" spans="1:10" ht="15.75">
      <c r="A13" s="30" t="s">
        <v>13</v>
      </c>
      <c r="B13" s="69"/>
      <c r="C13" s="70"/>
      <c r="D13" s="69">
        <v>1</v>
      </c>
      <c r="E13" s="70"/>
      <c r="F13" s="84"/>
      <c r="G13" s="85"/>
      <c r="H13" s="31"/>
      <c r="I13" s="31"/>
      <c r="J13" s="45">
        <f t="shared" si="0"/>
        <v>1</v>
      </c>
    </row>
    <row r="14" spans="1:10" ht="15.75">
      <c r="A14" s="40" t="s">
        <v>62</v>
      </c>
      <c r="B14" s="69">
        <v>1</v>
      </c>
      <c r="C14" s="70"/>
      <c r="D14" s="69"/>
      <c r="E14" s="70"/>
      <c r="F14" s="84"/>
      <c r="G14" s="85"/>
      <c r="H14" s="31"/>
      <c r="I14" s="31"/>
      <c r="J14" s="45">
        <f t="shared" si="0"/>
        <v>1</v>
      </c>
    </row>
    <row r="15" spans="1:10" ht="15.75">
      <c r="A15" s="30" t="s">
        <v>19</v>
      </c>
      <c r="B15" s="69">
        <v>1</v>
      </c>
      <c r="C15" s="70"/>
      <c r="D15" s="69">
        <v>1</v>
      </c>
      <c r="E15" s="70"/>
      <c r="F15" s="86"/>
      <c r="G15" s="87"/>
      <c r="H15" s="31"/>
      <c r="I15" s="31"/>
      <c r="J15" s="45">
        <f t="shared" si="0"/>
        <v>2</v>
      </c>
    </row>
    <row r="16" spans="1:10" ht="15.75">
      <c r="A16" s="51" t="s">
        <v>15</v>
      </c>
      <c r="B16" s="60">
        <v>1</v>
      </c>
      <c r="C16" s="61"/>
      <c r="D16" s="60"/>
      <c r="E16" s="61"/>
      <c r="F16" s="84"/>
      <c r="G16" s="85"/>
      <c r="H16" s="31"/>
      <c r="I16" s="31"/>
      <c r="J16" s="45">
        <f t="shared" si="0"/>
        <v>1</v>
      </c>
    </row>
    <row r="17" spans="1:10" ht="15.75">
      <c r="A17" s="51" t="s">
        <v>16</v>
      </c>
      <c r="B17" s="60">
        <v>1</v>
      </c>
      <c r="C17" s="61"/>
      <c r="D17" s="60"/>
      <c r="E17" s="61"/>
      <c r="F17" s="84"/>
      <c r="G17" s="85"/>
      <c r="H17" s="31"/>
      <c r="I17" s="31"/>
      <c r="J17" s="45">
        <f t="shared" si="0"/>
        <v>1</v>
      </c>
    </row>
    <row r="18" spans="1:10" ht="15.75">
      <c r="A18" s="51" t="s">
        <v>17</v>
      </c>
      <c r="B18" s="60">
        <v>1</v>
      </c>
      <c r="C18" s="61"/>
      <c r="D18" s="60"/>
      <c r="E18" s="61"/>
      <c r="F18" s="84"/>
      <c r="G18" s="85"/>
      <c r="H18" s="31"/>
      <c r="I18" s="31"/>
      <c r="J18" s="45">
        <f t="shared" si="0"/>
        <v>1</v>
      </c>
    </row>
    <row r="19" spans="1:10" ht="15.75">
      <c r="A19" s="51" t="s">
        <v>18</v>
      </c>
      <c r="B19" s="60">
        <v>1</v>
      </c>
      <c r="C19" s="61"/>
      <c r="D19" s="60"/>
      <c r="E19" s="61"/>
      <c r="F19" s="84"/>
      <c r="G19" s="85"/>
      <c r="H19" s="31"/>
      <c r="I19" s="31"/>
      <c r="J19" s="45">
        <f t="shared" si="0"/>
        <v>1</v>
      </c>
    </row>
    <row r="20" spans="1:10" ht="15.75">
      <c r="A20" s="30" t="s">
        <v>14</v>
      </c>
      <c r="B20" s="60">
        <v>3</v>
      </c>
      <c r="C20" s="61"/>
      <c r="D20" s="60">
        <v>3</v>
      </c>
      <c r="E20" s="61"/>
      <c r="F20" s="86">
        <v>2</v>
      </c>
      <c r="G20" s="88"/>
      <c r="H20" s="42">
        <v>2</v>
      </c>
      <c r="I20" s="42">
        <v>2</v>
      </c>
      <c r="J20" s="45">
        <f t="shared" si="0"/>
        <v>10</v>
      </c>
    </row>
    <row r="21" spans="1:10" ht="15.75">
      <c r="A21" s="30" t="s">
        <v>20</v>
      </c>
      <c r="B21" s="60">
        <v>1</v>
      </c>
      <c r="C21" s="61"/>
      <c r="D21" s="60"/>
      <c r="E21" s="61"/>
      <c r="F21" s="86"/>
      <c r="G21" s="87"/>
      <c r="H21" s="43"/>
      <c r="I21" s="43"/>
      <c r="J21" s="45">
        <f t="shared" si="0"/>
        <v>1</v>
      </c>
    </row>
    <row r="22" spans="1:10" ht="15.75">
      <c r="A22" s="30" t="s">
        <v>21</v>
      </c>
      <c r="B22" s="60">
        <v>3</v>
      </c>
      <c r="C22" s="61"/>
      <c r="D22" s="60">
        <v>3</v>
      </c>
      <c r="E22" s="61"/>
      <c r="F22" s="84">
        <v>3</v>
      </c>
      <c r="G22" s="85"/>
      <c r="H22" s="31">
        <v>3</v>
      </c>
      <c r="I22" s="31">
        <v>3</v>
      </c>
      <c r="J22" s="45">
        <f t="shared" si="0"/>
        <v>12</v>
      </c>
    </row>
    <row r="23" spans="1:10" ht="15.75">
      <c r="A23" s="30" t="s">
        <v>22</v>
      </c>
      <c r="B23" s="60">
        <v>1</v>
      </c>
      <c r="C23" s="61"/>
      <c r="D23" s="60"/>
      <c r="E23" s="61"/>
      <c r="F23" s="89"/>
      <c r="G23" s="87"/>
      <c r="H23" s="43"/>
      <c r="I23" s="43"/>
      <c r="J23" s="45">
        <f t="shared" si="0"/>
        <v>1</v>
      </c>
    </row>
    <row r="24" spans="1:10" ht="15.75">
      <c r="A24" s="30" t="s">
        <v>23</v>
      </c>
      <c r="B24" s="60">
        <v>1</v>
      </c>
      <c r="C24" s="61"/>
      <c r="D24" s="60">
        <v>1</v>
      </c>
      <c r="E24" s="61"/>
      <c r="F24" s="84">
        <v>1</v>
      </c>
      <c r="G24" s="85"/>
      <c r="H24" s="31">
        <v>1</v>
      </c>
      <c r="I24" s="31">
        <v>1</v>
      </c>
      <c r="J24" s="45">
        <f t="shared" si="0"/>
        <v>4</v>
      </c>
    </row>
    <row r="25" spans="1:10" ht="15.75">
      <c r="A25" s="10" t="s">
        <v>24</v>
      </c>
      <c r="B25" s="63"/>
      <c r="C25" s="64"/>
      <c r="D25" s="63"/>
      <c r="E25" s="64"/>
      <c r="F25" s="63"/>
      <c r="G25" s="64"/>
      <c r="H25" s="44"/>
      <c r="I25" s="44"/>
      <c r="J25" s="46"/>
    </row>
    <row r="26" spans="1:10" ht="15.75">
      <c r="A26" s="19" t="s">
        <v>14</v>
      </c>
      <c r="B26" s="67"/>
      <c r="C26" s="68"/>
      <c r="D26" s="67">
        <v>1</v>
      </c>
      <c r="E26" s="68"/>
      <c r="F26" s="84">
        <v>2</v>
      </c>
      <c r="G26" s="85"/>
      <c r="H26" s="20">
        <v>2</v>
      </c>
      <c r="I26" s="20">
        <v>8</v>
      </c>
      <c r="J26" s="45">
        <f t="shared" si="0"/>
        <v>8</v>
      </c>
    </row>
    <row r="27" spans="1:10" ht="15.75">
      <c r="A27" s="30" t="s">
        <v>25</v>
      </c>
      <c r="B27" s="60"/>
      <c r="C27" s="61"/>
      <c r="D27" s="60">
        <v>2</v>
      </c>
      <c r="E27" s="61"/>
      <c r="F27" s="84">
        <v>2</v>
      </c>
      <c r="G27" s="85"/>
      <c r="H27" s="31">
        <v>2</v>
      </c>
      <c r="I27" s="31">
        <v>2</v>
      </c>
      <c r="J27" s="45">
        <f t="shared" si="0"/>
        <v>6</v>
      </c>
    </row>
    <row r="28" spans="1:10" ht="15.75">
      <c r="A28" s="23" t="s">
        <v>37</v>
      </c>
      <c r="B28" s="21"/>
      <c r="C28" s="22"/>
      <c r="D28" s="21"/>
      <c r="E28" s="22"/>
      <c r="F28" s="21"/>
      <c r="G28" s="22"/>
      <c r="H28" s="26"/>
      <c r="I28" s="26"/>
      <c r="J28" s="46"/>
    </row>
    <row r="29" spans="1:10" ht="15.75">
      <c r="A29" s="30" t="s">
        <v>38</v>
      </c>
      <c r="B29" s="60"/>
      <c r="C29" s="61"/>
      <c r="D29" s="60"/>
      <c r="E29" s="61"/>
      <c r="F29" s="84">
        <v>1</v>
      </c>
      <c r="G29" s="85"/>
      <c r="H29" s="31">
        <v>2</v>
      </c>
      <c r="I29" s="31">
        <v>4</v>
      </c>
      <c r="J29" s="45">
        <f t="shared" si="0"/>
        <v>4</v>
      </c>
    </row>
    <row r="30" spans="1:10" ht="15.75">
      <c r="A30" s="9" t="s">
        <v>39</v>
      </c>
      <c r="B30" s="57">
        <f>SUM(B9:C29)</f>
        <v>23</v>
      </c>
      <c r="C30" s="58"/>
      <c r="D30" s="57">
        <f>SUM(D9:E29)</f>
        <v>19</v>
      </c>
      <c r="E30" s="58"/>
      <c r="F30" s="90">
        <f>SUM(F9:G29)</f>
        <v>17</v>
      </c>
      <c r="G30" s="91"/>
      <c r="H30" s="28">
        <f>SUM(H9:H29)</f>
        <v>17</v>
      </c>
      <c r="I30" s="28">
        <f>SUM(I9:I29)</f>
        <v>31</v>
      </c>
      <c r="J30" s="47">
        <f>SUM(J9:J29)</f>
        <v>83</v>
      </c>
    </row>
    <row r="31" spans="1:10" ht="15.75">
      <c r="A31" s="10" t="s">
        <v>26</v>
      </c>
      <c r="B31" s="65"/>
      <c r="C31" s="66"/>
      <c r="D31" s="65"/>
      <c r="E31" s="66"/>
      <c r="F31" s="65"/>
      <c r="G31" s="66"/>
      <c r="H31" s="65"/>
      <c r="I31" s="66"/>
      <c r="J31" s="48"/>
    </row>
    <row r="32" spans="1:10" ht="15.75">
      <c r="A32" s="30" t="s">
        <v>47</v>
      </c>
      <c r="B32" s="60">
        <v>1</v>
      </c>
      <c r="C32" s="61"/>
      <c r="D32" s="60"/>
      <c r="E32" s="61"/>
      <c r="F32" s="84"/>
      <c r="G32" s="85"/>
      <c r="H32" s="16"/>
      <c r="I32" s="17"/>
      <c r="J32" s="45">
        <f>SUM(B32:G32)+H32/2</f>
        <v>1</v>
      </c>
    </row>
    <row r="33" spans="1:10" ht="15.75">
      <c r="A33" s="30" t="s">
        <v>48</v>
      </c>
      <c r="B33" s="60">
        <v>2</v>
      </c>
      <c r="C33" s="61"/>
      <c r="D33" s="60">
        <v>1</v>
      </c>
      <c r="E33" s="61"/>
      <c r="F33" s="84">
        <v>1</v>
      </c>
      <c r="G33" s="85"/>
      <c r="H33" s="27"/>
      <c r="I33" s="17"/>
      <c r="J33" s="45">
        <f t="shared" ref="J33:J41" si="1">SUM(B33:G33)+H33/2</f>
        <v>4</v>
      </c>
    </row>
    <row r="34" spans="1:10" ht="15.75">
      <c r="A34" s="30" t="s">
        <v>49</v>
      </c>
      <c r="B34" s="60"/>
      <c r="C34" s="61"/>
      <c r="D34" s="60">
        <v>1</v>
      </c>
      <c r="E34" s="61"/>
      <c r="F34" s="84"/>
      <c r="G34" s="85"/>
      <c r="H34" s="27"/>
      <c r="I34" s="17"/>
      <c r="J34" s="45">
        <f t="shared" si="1"/>
        <v>1</v>
      </c>
    </row>
    <row r="35" spans="1:10" ht="24.75" customHeight="1">
      <c r="A35" s="30" t="s">
        <v>50</v>
      </c>
      <c r="B35" s="60"/>
      <c r="C35" s="61"/>
      <c r="D35" s="60">
        <v>2</v>
      </c>
      <c r="E35" s="61"/>
      <c r="F35" s="84"/>
      <c r="G35" s="85"/>
      <c r="H35" s="27"/>
      <c r="I35" s="17"/>
      <c r="J35" s="45">
        <f t="shared" si="1"/>
        <v>2</v>
      </c>
    </row>
    <row r="36" spans="1:10" ht="15.75">
      <c r="A36" s="30" t="s">
        <v>51</v>
      </c>
      <c r="B36" s="60">
        <v>2</v>
      </c>
      <c r="C36" s="61"/>
      <c r="D36" s="60">
        <v>1</v>
      </c>
      <c r="E36" s="61"/>
      <c r="F36" s="84"/>
      <c r="G36" s="85"/>
      <c r="H36" s="27"/>
      <c r="I36" s="17"/>
      <c r="J36" s="45">
        <f t="shared" si="1"/>
        <v>3</v>
      </c>
    </row>
    <row r="37" spans="1:10" ht="21.75" customHeight="1">
      <c r="A37" s="30" t="s">
        <v>52</v>
      </c>
      <c r="B37" s="60">
        <v>2</v>
      </c>
      <c r="C37" s="61"/>
      <c r="D37" s="60">
        <v>2</v>
      </c>
      <c r="E37" s="61"/>
      <c r="F37" s="84"/>
      <c r="G37" s="85"/>
      <c r="H37" s="27"/>
      <c r="I37" s="17"/>
      <c r="J37" s="45">
        <f t="shared" si="1"/>
        <v>4</v>
      </c>
    </row>
    <row r="38" spans="1:10" ht="21.75" customHeight="1">
      <c r="A38" s="30" t="s">
        <v>53</v>
      </c>
      <c r="B38" s="60"/>
      <c r="C38" s="61"/>
      <c r="D38" s="60">
        <v>2</v>
      </c>
      <c r="E38" s="61"/>
      <c r="F38" s="84"/>
      <c r="G38" s="85"/>
      <c r="H38" s="27"/>
      <c r="I38" s="17"/>
      <c r="J38" s="45">
        <f t="shared" si="1"/>
        <v>2</v>
      </c>
    </row>
    <row r="39" spans="1:10" ht="15.75">
      <c r="A39" s="40" t="s">
        <v>61</v>
      </c>
      <c r="B39" s="60"/>
      <c r="C39" s="61"/>
      <c r="D39" s="60"/>
      <c r="E39" s="61"/>
      <c r="F39" s="84">
        <v>1</v>
      </c>
      <c r="G39" s="85"/>
      <c r="H39" s="27">
        <v>4</v>
      </c>
      <c r="I39" s="17"/>
      <c r="J39" s="45">
        <f t="shared" si="1"/>
        <v>3</v>
      </c>
    </row>
    <row r="40" spans="1:10" ht="15.75">
      <c r="A40" s="40" t="s">
        <v>63</v>
      </c>
      <c r="B40" s="57"/>
      <c r="C40" s="58"/>
      <c r="D40" s="57"/>
      <c r="E40" s="58"/>
      <c r="F40" s="84">
        <v>1</v>
      </c>
      <c r="G40" s="85"/>
      <c r="H40" s="31">
        <v>2</v>
      </c>
      <c r="I40" s="34"/>
      <c r="J40" s="45">
        <f>SUM(B40:G40)+((H40+I40)/2)</f>
        <v>2</v>
      </c>
    </row>
    <row r="41" spans="1:10" ht="15.75">
      <c r="A41" s="30" t="s">
        <v>54</v>
      </c>
      <c r="B41" s="60"/>
      <c r="C41" s="61"/>
      <c r="D41" s="60"/>
      <c r="E41" s="61"/>
      <c r="F41" s="84"/>
      <c r="G41" s="85"/>
      <c r="H41" s="27">
        <v>4</v>
      </c>
      <c r="I41" s="17"/>
      <c r="J41" s="45">
        <f t="shared" si="1"/>
        <v>2</v>
      </c>
    </row>
    <row r="42" spans="1:10" ht="15.75">
      <c r="A42" s="9" t="s">
        <v>27</v>
      </c>
      <c r="B42" s="57">
        <f>SUM(B32:B41)</f>
        <v>7</v>
      </c>
      <c r="C42" s="58"/>
      <c r="D42" s="57">
        <f>SUM(D32:D41)</f>
        <v>9</v>
      </c>
      <c r="E42" s="58"/>
      <c r="F42" s="90">
        <f>SUM(F32:F41)</f>
        <v>3</v>
      </c>
      <c r="G42" s="91"/>
      <c r="H42" s="28">
        <f>SUM(H32:H41)</f>
        <v>10</v>
      </c>
      <c r="I42" s="25"/>
      <c r="J42" s="49">
        <f>SUM(J32:J41)</f>
        <v>24</v>
      </c>
    </row>
    <row r="43" spans="1:10" ht="24" customHeight="1">
      <c r="A43" s="8" t="s">
        <v>28</v>
      </c>
      <c r="B43" s="63"/>
      <c r="C43" s="64"/>
      <c r="D43" s="63"/>
      <c r="E43" s="64"/>
      <c r="F43" s="63"/>
      <c r="G43" s="64"/>
      <c r="H43" s="63"/>
      <c r="I43" s="64"/>
      <c r="J43" s="29"/>
    </row>
    <row r="44" spans="1:10" ht="42.75" customHeight="1">
      <c r="A44" s="30" t="s">
        <v>55</v>
      </c>
      <c r="B44" s="60">
        <v>2</v>
      </c>
      <c r="C44" s="61"/>
      <c r="D44" s="60">
        <v>2</v>
      </c>
      <c r="E44" s="61"/>
      <c r="F44" s="84"/>
      <c r="G44" s="85"/>
      <c r="H44" s="31"/>
      <c r="I44" s="18"/>
      <c r="J44" s="45">
        <f>SUM(B44:G44)+((H44+I44)/2)</f>
        <v>4</v>
      </c>
    </row>
    <row r="45" spans="1:10" ht="42" customHeight="1">
      <c r="A45" s="30" t="s">
        <v>59</v>
      </c>
      <c r="B45" s="60"/>
      <c r="C45" s="61"/>
      <c r="D45" s="60"/>
      <c r="E45" s="61"/>
      <c r="F45" s="84">
        <v>5</v>
      </c>
      <c r="G45" s="85"/>
      <c r="H45" s="31"/>
      <c r="I45" s="18"/>
      <c r="J45" s="45">
        <f t="shared" ref="J45:J50" si="2">SUM(B45:G45)+((H45+I45)/2)</f>
        <v>5</v>
      </c>
    </row>
    <row r="46" spans="1:10" ht="36" customHeight="1">
      <c r="A46" s="30" t="s">
        <v>56</v>
      </c>
      <c r="B46" s="60"/>
      <c r="C46" s="61"/>
      <c r="D46" s="60"/>
      <c r="E46" s="61"/>
      <c r="F46" s="84">
        <v>1</v>
      </c>
      <c r="G46" s="85"/>
      <c r="H46" s="31"/>
      <c r="I46" s="18"/>
      <c r="J46" s="45">
        <f t="shared" si="2"/>
        <v>1</v>
      </c>
    </row>
    <row r="47" spans="1:10" ht="37.5" customHeight="1">
      <c r="A47" s="30" t="s">
        <v>57</v>
      </c>
      <c r="B47" s="60"/>
      <c r="C47" s="61"/>
      <c r="D47" s="60"/>
      <c r="E47" s="61"/>
      <c r="F47" s="84">
        <v>3</v>
      </c>
      <c r="G47" s="85"/>
      <c r="H47" s="31">
        <v>2</v>
      </c>
      <c r="I47" s="18"/>
      <c r="J47" s="45">
        <f t="shared" si="2"/>
        <v>4</v>
      </c>
    </row>
    <row r="48" spans="1:10" ht="34.5">
      <c r="A48" s="30" t="s">
        <v>58</v>
      </c>
      <c r="B48" s="62"/>
      <c r="C48" s="62"/>
      <c r="D48" s="60">
        <v>2</v>
      </c>
      <c r="E48" s="61"/>
      <c r="F48" s="84">
        <v>3</v>
      </c>
      <c r="G48" s="85"/>
      <c r="H48" s="31">
        <v>2</v>
      </c>
      <c r="I48" s="18"/>
      <c r="J48" s="45">
        <f t="shared" si="2"/>
        <v>6</v>
      </c>
    </row>
    <row r="49" spans="1:11" ht="36" customHeight="1">
      <c r="A49" s="30" t="s">
        <v>60</v>
      </c>
      <c r="B49" s="60">
        <v>1</v>
      </c>
      <c r="C49" s="61"/>
      <c r="D49" s="57"/>
      <c r="E49" s="58"/>
      <c r="F49" s="90"/>
      <c r="G49" s="91"/>
      <c r="H49" s="33"/>
      <c r="I49" s="34"/>
      <c r="J49" s="45">
        <f t="shared" si="2"/>
        <v>1</v>
      </c>
    </row>
    <row r="50" spans="1:11" ht="15.75">
      <c r="A50" s="30" t="s">
        <v>29</v>
      </c>
      <c r="B50" s="57"/>
      <c r="C50" s="58"/>
      <c r="D50" s="24" t="s">
        <v>30</v>
      </c>
      <c r="E50" s="25">
        <v>3</v>
      </c>
      <c r="F50" s="92" t="s">
        <v>30</v>
      </c>
      <c r="G50" s="93">
        <v>2</v>
      </c>
      <c r="H50" s="33"/>
      <c r="I50" s="33"/>
      <c r="J50" s="45">
        <f t="shared" si="2"/>
        <v>5</v>
      </c>
    </row>
    <row r="51" spans="1:11" ht="24" customHeight="1">
      <c r="A51" s="30" t="s">
        <v>42</v>
      </c>
      <c r="B51" s="57">
        <f>SUM(B44:C50)</f>
        <v>3</v>
      </c>
      <c r="C51" s="58"/>
      <c r="D51" s="57">
        <f>SUM(D44:E50)</f>
        <v>7</v>
      </c>
      <c r="E51" s="58"/>
      <c r="F51" s="90">
        <f>SUM(F44:G50)</f>
        <v>14</v>
      </c>
      <c r="G51" s="91"/>
      <c r="H51" s="33">
        <f>SUM(H44:H50)</f>
        <v>4</v>
      </c>
      <c r="I51" s="33">
        <f>SUM(I44:I50)</f>
        <v>0</v>
      </c>
      <c r="J51" s="49">
        <f>SUM(J44:J50)</f>
        <v>26</v>
      </c>
    </row>
    <row r="52" spans="1:11" ht="15.75">
      <c r="A52" s="30" t="s">
        <v>43</v>
      </c>
      <c r="B52" s="59">
        <f>B30+B42+B51</f>
        <v>33</v>
      </c>
      <c r="C52" s="59"/>
      <c r="D52" s="59">
        <f>D30+D42+D51</f>
        <v>35</v>
      </c>
      <c r="E52" s="59"/>
      <c r="F52" s="94">
        <f>F30+F42+F51</f>
        <v>34</v>
      </c>
      <c r="G52" s="94"/>
      <c r="H52" s="33">
        <f>H30+H42+H51</f>
        <v>31</v>
      </c>
      <c r="I52" s="33">
        <f>I30+I42+I51</f>
        <v>31</v>
      </c>
      <c r="J52" s="47">
        <f>J30+J42+J51</f>
        <v>133</v>
      </c>
    </row>
    <row r="53" spans="1:11" ht="15.75">
      <c r="A53" s="11"/>
      <c r="B53" s="12"/>
      <c r="C53" s="12"/>
      <c r="D53" s="54"/>
      <c r="E53" s="54"/>
      <c r="F53" s="54"/>
      <c r="G53" s="32"/>
      <c r="H53" s="13"/>
      <c r="I53" s="13"/>
      <c r="J53" s="50"/>
      <c r="K53" s="15"/>
    </row>
    <row r="54" spans="1:11" ht="15.75">
      <c r="A54" s="1" t="s">
        <v>31</v>
      </c>
      <c r="B54" s="55">
        <v>2</v>
      </c>
      <c r="C54" s="56"/>
      <c r="D54" s="55">
        <v>2</v>
      </c>
      <c r="E54" s="56"/>
      <c r="F54" s="95">
        <v>2</v>
      </c>
      <c r="G54" s="96"/>
      <c r="H54" s="55">
        <v>2</v>
      </c>
      <c r="I54" s="56"/>
      <c r="J54" s="45">
        <f>SUM(B54:I54)</f>
        <v>8</v>
      </c>
    </row>
    <row r="55" spans="1:11" ht="15.75">
      <c r="A55" s="14" t="s">
        <v>32</v>
      </c>
      <c r="B55" s="55">
        <v>0.5</v>
      </c>
      <c r="C55" s="56"/>
      <c r="D55" s="55">
        <v>0.5</v>
      </c>
      <c r="E55" s="56"/>
      <c r="F55" s="95">
        <v>0.5</v>
      </c>
      <c r="G55" s="96"/>
      <c r="H55" s="55"/>
      <c r="I55" s="56"/>
      <c r="J55" s="41">
        <f>SUM(B55:G55)+((H55+I55)/2)</f>
        <v>1.5</v>
      </c>
    </row>
    <row r="56" spans="1:11" ht="15.75">
      <c r="A56" s="2" t="s">
        <v>33</v>
      </c>
      <c r="B56" s="3"/>
      <c r="C56" s="3"/>
      <c r="D56" s="3"/>
      <c r="E56" s="3"/>
      <c r="F56" s="3"/>
      <c r="G56" s="3"/>
      <c r="H56" s="3"/>
      <c r="I56" s="3"/>
      <c r="J56" s="37"/>
    </row>
    <row r="57" spans="1:11" ht="15">
      <c r="A57" s="52" t="s">
        <v>34</v>
      </c>
      <c r="B57" s="53"/>
      <c r="C57" s="53"/>
      <c r="D57" s="53"/>
      <c r="E57" s="53"/>
      <c r="F57" s="53"/>
      <c r="G57" s="53"/>
      <c r="H57" s="53"/>
      <c r="I57" s="53"/>
      <c r="J57" s="38"/>
    </row>
    <row r="58" spans="1:11" ht="15">
      <c r="A58" s="4" t="s">
        <v>36</v>
      </c>
      <c r="B58" s="3"/>
      <c r="C58" s="3"/>
      <c r="D58" s="3"/>
      <c r="E58" s="3"/>
      <c r="F58" s="3"/>
      <c r="G58" s="3"/>
      <c r="H58" s="3"/>
      <c r="I58" s="3"/>
      <c r="J58" s="38"/>
    </row>
    <row r="59" spans="1:11" ht="15">
      <c r="A59" s="5" t="s">
        <v>40</v>
      </c>
      <c r="B59" s="6"/>
      <c r="C59" s="6"/>
      <c r="D59" s="6"/>
      <c r="E59" s="6"/>
      <c r="F59" s="6"/>
      <c r="G59" s="6"/>
      <c r="H59" s="6"/>
      <c r="I59" s="6"/>
      <c r="J59" s="38"/>
    </row>
  </sheetData>
  <mergeCells count="152">
    <mergeCell ref="A2:I2"/>
    <mergeCell ref="A3:F3"/>
    <mergeCell ref="G3:I3"/>
    <mergeCell ref="A4:F4"/>
    <mergeCell ref="G4:I4"/>
    <mergeCell ref="A5:J5"/>
    <mergeCell ref="B9:C9"/>
    <mergeCell ref="D9:E9"/>
    <mergeCell ref="F9:G9"/>
    <mergeCell ref="B10:C10"/>
    <mergeCell ref="D10:E10"/>
    <mergeCell ref="F10:G10"/>
    <mergeCell ref="A6:A7"/>
    <mergeCell ref="B6:I6"/>
    <mergeCell ref="J6:J7"/>
    <mergeCell ref="B7:C7"/>
    <mergeCell ref="D7:E7"/>
    <mergeCell ref="F7:G7"/>
    <mergeCell ref="H7:I7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30:C30"/>
    <mergeCell ref="D30:E30"/>
    <mergeCell ref="F30:G30"/>
    <mergeCell ref="B31:C31"/>
    <mergeCell ref="D31:E31"/>
    <mergeCell ref="F31:G31"/>
    <mergeCell ref="B27:C27"/>
    <mergeCell ref="D27:E27"/>
    <mergeCell ref="F27:G27"/>
    <mergeCell ref="B29:C29"/>
    <mergeCell ref="D29:E29"/>
    <mergeCell ref="F29:G29"/>
    <mergeCell ref="B34:C34"/>
    <mergeCell ref="D34:E34"/>
    <mergeCell ref="F34:G34"/>
    <mergeCell ref="B35:C35"/>
    <mergeCell ref="D35:E35"/>
    <mergeCell ref="F35:G35"/>
    <mergeCell ref="H31:I31"/>
    <mergeCell ref="B32:C32"/>
    <mergeCell ref="D32:E32"/>
    <mergeCell ref="F32:G32"/>
    <mergeCell ref="B33:C33"/>
    <mergeCell ref="D33:E33"/>
    <mergeCell ref="F33:G33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F46:G46"/>
    <mergeCell ref="B43:C43"/>
    <mergeCell ref="D43:E43"/>
    <mergeCell ref="F43:G43"/>
    <mergeCell ref="H43:I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50:C50"/>
    <mergeCell ref="B51:C51"/>
    <mergeCell ref="D51:E51"/>
    <mergeCell ref="F51:G51"/>
    <mergeCell ref="B52:C52"/>
    <mergeCell ref="D52:E52"/>
    <mergeCell ref="F52:G52"/>
    <mergeCell ref="B40:C40"/>
    <mergeCell ref="D40:E40"/>
    <mergeCell ref="F40:G40"/>
    <mergeCell ref="B49:C49"/>
    <mergeCell ref="D49:E49"/>
    <mergeCell ref="F49:G49"/>
    <mergeCell ref="B47:C47"/>
    <mergeCell ref="D47:E47"/>
    <mergeCell ref="F47:G47"/>
    <mergeCell ref="B48:C48"/>
    <mergeCell ref="D48:E48"/>
    <mergeCell ref="F48:G48"/>
    <mergeCell ref="B45:C45"/>
    <mergeCell ref="D45:E45"/>
    <mergeCell ref="F45:G45"/>
    <mergeCell ref="B46:C46"/>
    <mergeCell ref="D46:E46"/>
    <mergeCell ref="A57:I57"/>
    <mergeCell ref="D53:F53"/>
    <mergeCell ref="B54:C54"/>
    <mergeCell ref="D54:E54"/>
    <mergeCell ref="F54:G54"/>
    <mergeCell ref="H54:I54"/>
    <mergeCell ref="B55:C55"/>
    <mergeCell ref="D55:E55"/>
    <mergeCell ref="F55:G55"/>
    <mergeCell ref="H55:I55"/>
  </mergeCells>
  <pageMargins left="0.19685039370078741" right="0.11811023622047245" top="0.15748031496062992" bottom="0.19685039370078741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A27" sqref="A27:A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siatka 4 letnia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lastPrinted>2019-07-08T17:57:24Z</cp:lastPrinted>
  <dcterms:created xsi:type="dcterms:W3CDTF">2019-03-26T07:26:49Z</dcterms:created>
  <dcterms:modified xsi:type="dcterms:W3CDTF">2021-03-28T10:26:52Z</dcterms:modified>
</cp:coreProperties>
</file>