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K55" i="1"/>
  <c r="K54"/>
  <c r="E51"/>
  <c r="J50"/>
  <c r="I50"/>
  <c r="G50"/>
  <c r="E50"/>
  <c r="C50"/>
  <c r="K49"/>
  <c r="K47"/>
  <c r="K46"/>
  <c r="K45"/>
  <c r="K44"/>
  <c r="K50" s="1"/>
  <c r="J42"/>
  <c r="J51" s="1"/>
  <c r="I42"/>
  <c r="I51" s="1"/>
  <c r="G42"/>
  <c r="G51" s="1"/>
  <c r="E42"/>
  <c r="C42"/>
  <c r="C51" s="1"/>
  <c r="K41"/>
  <c r="K40"/>
  <c r="K39"/>
  <c r="K38"/>
  <c r="K37"/>
  <c r="K36"/>
  <c r="K35"/>
  <c r="K34"/>
  <c r="K33"/>
  <c r="K42" s="1"/>
  <c r="K51" s="1"/>
  <c r="J31"/>
  <c r="J52" s="1"/>
  <c r="J56" s="1"/>
  <c r="I31"/>
  <c r="G31"/>
  <c r="E31"/>
  <c r="E52" s="1"/>
  <c r="E56" s="1"/>
  <c r="C31"/>
  <c r="C52" s="1"/>
  <c r="C56" s="1"/>
  <c r="K30"/>
  <c r="K28"/>
  <c r="K27"/>
  <c r="K25"/>
  <c r="K24"/>
  <c r="K23"/>
  <c r="K22"/>
  <c r="K21"/>
  <c r="K20"/>
  <c r="K19"/>
  <c r="K18"/>
  <c r="K17"/>
  <c r="K16"/>
  <c r="K15"/>
  <c r="K14"/>
  <c r="K13"/>
  <c r="K12"/>
  <c r="K11"/>
  <c r="K10"/>
  <c r="K31" l="1"/>
  <c r="K52" s="1"/>
  <c r="K56" s="1"/>
  <c r="I52"/>
  <c r="I56" s="1"/>
  <c r="G52"/>
  <c r="G56" s="1"/>
</calcChain>
</file>

<file path=xl/sharedStrings.xml><?xml version="1.0" encoding="utf-8"?>
<sst xmlns="http://schemas.openxmlformats.org/spreadsheetml/2006/main" count="75" uniqueCount="64">
  <si>
    <t>K1</t>
  </si>
  <si>
    <t xml:space="preserve">ELE.02 Montaż, uruchamianie i konserwacja instalacji, maszyn i urządzeń elektrycznych </t>
  </si>
  <si>
    <t>egz.pod koniec półr.</t>
  </si>
  <si>
    <t>II kl.3</t>
  </si>
  <si>
    <t>K2</t>
  </si>
  <si>
    <t xml:space="preserve">ELE.05 Eksploatacja maszyn, urządzeń i instalacji elektrycznych </t>
  </si>
  <si>
    <t>egz. pod koniec półr.</t>
  </si>
  <si>
    <t>I kl.4</t>
  </si>
  <si>
    <t>l.p.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</si>
  <si>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</si>
  <si>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</si>
  <si>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</si>
  <si>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</si>
  <si>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</si>
  <si>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</si>
  <si>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</si>
  <si>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Język obcy I - j.angielski/j.niemiecki</t>
  </si>
  <si>
    <t>Język obcy II - j.niemiecki/j.angielski</t>
  </si>
  <si>
    <t>Historia</t>
  </si>
  <si>
    <t>Wiedza o społeczeństwie</t>
  </si>
  <si>
    <t>Wiedza o kulturze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</si>
  <si>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</si>
  <si>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</si>
  <si>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</si>
  <si>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</si>
  <si>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</si>
  <si>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</si>
  <si>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</si>
  <si>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</si>
  <si>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</si>
  <si>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</si>
  <si>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</si>
  <si>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Przedmiot uzupełniający</t>
  </si>
  <si>
    <t>Historia i społeczeństwo</t>
  </si>
  <si>
    <t>Razem przedmioty ogólnokształcące</t>
  </si>
  <si>
    <t>Przedmiot zawodowy teoretyczny</t>
  </si>
  <si>
    <t>Elektrotechnika i elektronika</t>
  </si>
  <si>
    <t>Instalacje elektryczne</t>
  </si>
  <si>
    <t>Maszyny elektryczne</t>
  </si>
  <si>
    <t>Urządzenia elektryczne</t>
  </si>
  <si>
    <t>Użytkowanie instalacji elektrycznych</t>
  </si>
  <si>
    <t>Obsługa maszyn i urządzeń elektrycznych</t>
  </si>
  <si>
    <t>Bezpieczeństwo i higiena pracy w zawodzie technik elektryk</t>
  </si>
  <si>
    <t>Działalność gospodarcza</t>
  </si>
  <si>
    <t>Język angielski zawodowy</t>
  </si>
  <si>
    <t>Razem przedmioty zawodowe teoretyczne</t>
  </si>
  <si>
    <t>Przedmiot zawodowy praktyczny</t>
  </si>
  <si>
    <t>Praktyka zawodowa</t>
  </si>
  <si>
    <t>4tyg</t>
  </si>
  <si>
    <t>Razem przedmioty zawodowe praktyczne</t>
  </si>
  <si>
    <t>Razem kształcenie zawodowe</t>
  </si>
  <si>
    <t xml:space="preserve"> Razem tygodniowo</t>
  </si>
  <si>
    <t>Religia*</t>
  </si>
  <si>
    <t>Wychowanie do życia w rodzinie*</t>
  </si>
  <si>
    <t>Uwagi:</t>
  </si>
  <si>
    <t>*</t>
  </si>
  <si>
    <t>zgodnie z odrębnymi przepisami</t>
  </si>
  <si>
    <t>obowiązujący od roku szkol.2019/2020</t>
  </si>
  <si>
    <t xml:space="preserve">Pracownia rysunku technicznego zawodowego </t>
  </si>
  <si>
    <t xml:space="preserve">Pomiary elektryczne i elektroniczne </t>
  </si>
  <si>
    <t xml:space="preserve"> Montaż, uruchamianie i konserwacja instalacji elektrycznych</t>
  </si>
  <si>
    <t xml:space="preserve">Montaż, uruchamianie i konserwacja maszyn              i urządzeń elektrycznych </t>
  </si>
  <si>
    <t xml:space="preserve">Eksploatacja maszyn,urządzeń i instalacji elektrycznych </t>
  </si>
  <si>
    <t>Plan nauczania oddziału 3 TME - technik elektryk -symbol 311303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</si>
</sst>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1" applyFont="1"/>
    <xf numFmtId="49" fontId="5" fillId="0" borderId="0" xfId="2" applyNumberFormat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left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49" fontId="8" fillId="0" borderId="0" xfId="2" applyNumberFormat="1" applyFont="1" applyFill="1" applyBorder="1" applyAlignment="1">
      <alignment horizontal="left" vertical="center" wrapText="1"/>
    </xf>
    <xf numFmtId="49" fontId="8" fillId="0" borderId="0" xfId="2" applyNumberFormat="1" applyFont="1" applyFill="1" applyBorder="1" applyAlignment="1">
      <alignment horizontal="center" vertical="center" wrapText="1"/>
    </xf>
    <xf numFmtId="49" fontId="8" fillId="2" borderId="12" xfId="2" applyNumberFormat="1" applyFont="1" applyFill="1" applyBorder="1" applyAlignment="1">
      <alignment horizontal="center" vertical="center" wrapText="1"/>
    </xf>
    <xf numFmtId="49" fontId="8" fillId="2" borderId="15" xfId="2" applyNumberFormat="1" applyFont="1" applyFill="1" applyBorder="1" applyAlignment="1">
      <alignment horizontal="right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49" fontId="8" fillId="2" borderId="14" xfId="2" applyNumberFormat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vertical="center"/>
    </xf>
    <xf numFmtId="49" fontId="8" fillId="0" borderId="4" xfId="2" applyNumberFormat="1" applyFont="1" applyFill="1" applyBorder="1" applyAlignment="1">
      <alignment horizontal="left" vertical="center" wrapText="1"/>
    </xf>
    <xf numFmtId="1" fontId="10" fillId="0" borderId="2" xfId="2" applyNumberFormat="1" applyFont="1" applyFill="1" applyBorder="1" applyAlignment="1">
      <alignment horizontal="right" vertical="center" wrapText="1"/>
    </xf>
    <xf numFmtId="1" fontId="10" fillId="0" borderId="4" xfId="2" applyNumberFormat="1" applyFont="1" applyFill="1" applyBorder="1" applyAlignment="1">
      <alignment horizontal="left" vertical="center" wrapText="1"/>
    </xf>
    <xf numFmtId="0" fontId="10" fillId="0" borderId="1" xfId="2" applyNumberFormat="1" applyFont="1" applyFill="1" applyBorder="1" applyAlignment="1">
      <alignment horizontal="right" vertical="center" wrapText="1"/>
    </xf>
    <xf numFmtId="1" fontId="8" fillId="0" borderId="17" xfId="2" applyNumberFormat="1" applyFont="1" applyFill="1" applyBorder="1" applyAlignment="1">
      <alignment horizontal="right" vertical="center" wrapText="1"/>
    </xf>
    <xf numFmtId="1" fontId="10" fillId="0" borderId="1" xfId="2" applyNumberFormat="1" applyFont="1" applyFill="1" applyBorder="1" applyAlignment="1">
      <alignment horizontal="right" vertical="center" wrapText="1"/>
    </xf>
    <xf numFmtId="0" fontId="10" fillId="0" borderId="2" xfId="2" applyNumberFormat="1" applyFont="1" applyFill="1" applyBorder="1" applyAlignment="1">
      <alignment horizontal="right" vertical="center" wrapText="1"/>
    </xf>
    <xf numFmtId="49" fontId="10" fillId="0" borderId="4" xfId="2" applyNumberFormat="1" applyFont="1" applyFill="1" applyBorder="1" applyAlignment="1">
      <alignment horizontal="left" vertical="center" wrapText="1"/>
    </xf>
    <xf numFmtId="49" fontId="10" fillId="0" borderId="1" xfId="2" applyNumberFormat="1" applyFont="1" applyFill="1" applyBorder="1" applyAlignment="1">
      <alignment horizontal="right" vertical="center" wrapText="1"/>
    </xf>
    <xf numFmtId="49" fontId="8" fillId="0" borderId="18" xfId="2" applyNumberFormat="1" applyFont="1" applyFill="1" applyBorder="1" applyAlignment="1">
      <alignment horizontal="left" vertical="center" wrapText="1"/>
    </xf>
    <xf numFmtId="1" fontId="10" fillId="0" borderId="19" xfId="2" applyNumberFormat="1" applyFont="1" applyFill="1" applyBorder="1" applyAlignment="1">
      <alignment horizontal="right" vertical="center" wrapText="1"/>
    </xf>
    <xf numFmtId="1" fontId="10" fillId="0" borderId="18" xfId="2" applyNumberFormat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vertical="center"/>
    </xf>
    <xf numFmtId="49" fontId="8" fillId="2" borderId="18" xfId="2" applyNumberFormat="1" applyFont="1" applyFill="1" applyBorder="1" applyAlignment="1">
      <alignment horizontal="left" vertical="center" wrapText="1"/>
    </xf>
    <xf numFmtId="1" fontId="10" fillId="2" borderId="2" xfId="2" applyNumberFormat="1" applyFont="1" applyFill="1" applyBorder="1" applyAlignment="1">
      <alignment horizontal="right" vertical="center" wrapText="1"/>
    </xf>
    <xf numFmtId="1" fontId="10" fillId="2" borderId="4" xfId="2" applyNumberFormat="1" applyFont="1" applyFill="1" applyBorder="1" applyAlignment="1">
      <alignment horizontal="left" vertical="center" wrapText="1"/>
    </xf>
    <xf numFmtId="1" fontId="8" fillId="2" borderId="17" xfId="2" applyNumberFormat="1" applyFont="1" applyFill="1" applyBorder="1" applyAlignment="1">
      <alignment horizontal="right" vertical="center" wrapText="1"/>
    </xf>
    <xf numFmtId="49" fontId="11" fillId="0" borderId="20" xfId="2" applyNumberFormat="1" applyFont="1" applyFill="1" applyBorder="1" applyAlignment="1">
      <alignment horizontal="left" vertical="center" wrapText="1"/>
    </xf>
    <xf numFmtId="49" fontId="11" fillId="0" borderId="21" xfId="2" applyNumberFormat="1" applyFont="1" applyFill="1" applyBorder="1" applyAlignment="1">
      <alignment horizontal="left" vertical="center" wrapText="1"/>
    </xf>
    <xf numFmtId="164" fontId="12" fillId="0" borderId="22" xfId="2" applyNumberFormat="1" applyFont="1" applyFill="1" applyBorder="1" applyAlignment="1">
      <alignment vertical="center" wrapText="1"/>
    </xf>
    <xf numFmtId="164" fontId="12" fillId="0" borderId="21" xfId="2" applyNumberFormat="1" applyFont="1" applyFill="1" applyBorder="1" applyAlignment="1">
      <alignment vertical="center" wrapText="1"/>
    </xf>
    <xf numFmtId="164" fontId="11" fillId="0" borderId="23" xfId="2" applyNumberFormat="1" applyFont="1" applyFill="1" applyBorder="1" applyAlignment="1">
      <alignment horizontal="right" vertical="center" wrapText="1"/>
    </xf>
    <xf numFmtId="49" fontId="11" fillId="2" borderId="12" xfId="2" applyNumberFormat="1" applyFont="1" applyFill="1" applyBorder="1" applyAlignment="1">
      <alignment horizontal="left" vertical="center" wrapText="1"/>
    </xf>
    <xf numFmtId="49" fontId="8" fillId="2" borderId="15" xfId="2" applyNumberFormat="1" applyFont="1" applyFill="1" applyBorder="1" applyAlignment="1">
      <alignment horizontal="left" vertical="center" wrapText="1"/>
    </xf>
    <xf numFmtId="164" fontId="12" fillId="2" borderId="24" xfId="2" applyNumberFormat="1" applyFont="1" applyFill="1" applyBorder="1" applyAlignment="1">
      <alignment vertical="center" wrapText="1"/>
    </xf>
    <xf numFmtId="164" fontId="12" fillId="2" borderId="15" xfId="2" applyNumberFormat="1" applyFont="1" applyFill="1" applyBorder="1" applyAlignment="1">
      <alignment vertical="center" wrapText="1"/>
    </xf>
    <xf numFmtId="164" fontId="12" fillId="2" borderId="25" xfId="2" applyNumberFormat="1" applyFont="1" applyFill="1" applyBorder="1" applyAlignment="1">
      <alignment vertical="center" wrapText="1"/>
    </xf>
    <xf numFmtId="164" fontId="11" fillId="2" borderId="26" xfId="2" applyNumberFormat="1" applyFont="1" applyFill="1" applyBorder="1" applyAlignment="1">
      <alignment horizontal="right" vertical="center" wrapText="1"/>
    </xf>
    <xf numFmtId="0" fontId="2" fillId="0" borderId="12" xfId="1" applyFont="1" applyBorder="1" applyAlignment="1">
      <alignment vertical="center"/>
    </xf>
    <xf numFmtId="49" fontId="8" fillId="0" borderId="15" xfId="2" applyNumberFormat="1" applyFont="1" applyFill="1" applyBorder="1" applyAlignment="1">
      <alignment horizontal="left" vertical="center" wrapText="1"/>
    </xf>
    <xf numFmtId="1" fontId="10" fillId="0" borderId="24" xfId="2" applyNumberFormat="1" applyFont="1" applyFill="1" applyBorder="1" applyAlignment="1">
      <alignment horizontal="right" vertical="center" wrapText="1"/>
    </xf>
    <xf numFmtId="1" fontId="10" fillId="0" borderId="15" xfId="2" applyNumberFormat="1" applyFont="1" applyFill="1" applyBorder="1" applyAlignment="1">
      <alignment horizontal="left" vertical="center" wrapText="1"/>
    </xf>
    <xf numFmtId="1" fontId="10" fillId="0" borderId="1" xfId="2" applyNumberFormat="1" applyFont="1" applyFill="1" applyBorder="1" applyAlignment="1">
      <alignment vertical="center" wrapText="1"/>
    </xf>
    <xf numFmtId="1" fontId="8" fillId="0" borderId="14" xfId="2" applyNumberFormat="1" applyFont="1" applyFill="1" applyBorder="1" applyAlignment="1">
      <alignment horizontal="right" vertical="center" wrapText="1"/>
    </xf>
    <xf numFmtId="1" fontId="10" fillId="0" borderId="13" xfId="2" applyNumberFormat="1" applyFont="1" applyFill="1" applyBorder="1" applyAlignment="1">
      <alignment vertical="center" wrapText="1"/>
    </xf>
    <xf numFmtId="164" fontId="12" fillId="0" borderId="23" xfId="2" applyNumberFormat="1" applyFont="1" applyFill="1" applyBorder="1" applyAlignment="1">
      <alignment vertical="center" wrapText="1"/>
    </xf>
    <xf numFmtId="49" fontId="8" fillId="2" borderId="4" xfId="2" applyNumberFormat="1" applyFont="1" applyFill="1" applyBorder="1" applyAlignment="1">
      <alignment horizontal="left" vertical="center" wrapText="1"/>
    </xf>
    <xf numFmtId="1" fontId="10" fillId="2" borderId="15" xfId="2" applyNumberFormat="1" applyFont="1" applyFill="1" applyBorder="1" applyAlignment="1">
      <alignment horizontal="left" vertical="center" wrapText="1"/>
    </xf>
    <xf numFmtId="1" fontId="8" fillId="2" borderId="14" xfId="2" applyNumberFormat="1" applyFont="1" applyFill="1" applyBorder="1" applyAlignment="1">
      <alignment horizontal="right" vertical="center" wrapText="1"/>
    </xf>
    <xf numFmtId="1" fontId="10" fillId="0" borderId="14" xfId="2" applyNumberFormat="1" applyFont="1" applyFill="1" applyBorder="1" applyAlignment="1">
      <alignment horizontal="right" vertical="center" wrapText="1"/>
    </xf>
    <xf numFmtId="1" fontId="10" fillId="0" borderId="13" xfId="2" applyNumberFormat="1" applyFont="1" applyFill="1" applyBorder="1" applyAlignment="1">
      <alignment horizontal="right" vertical="center" wrapText="1"/>
    </xf>
    <xf numFmtId="1" fontId="10" fillId="0" borderId="27" xfId="2" applyNumberFormat="1" applyFont="1" applyFill="1" applyBorder="1" applyAlignment="1">
      <alignment horizontal="right" vertical="center" wrapText="1"/>
    </xf>
    <xf numFmtId="1" fontId="10" fillId="0" borderId="28" xfId="2" applyNumberFormat="1" applyFont="1" applyFill="1" applyBorder="1" applyAlignment="1">
      <alignment vertical="center" wrapText="1"/>
    </xf>
    <xf numFmtId="1" fontId="10" fillId="0" borderId="29" xfId="2" applyNumberFormat="1" applyFont="1" applyFill="1" applyBorder="1" applyAlignment="1">
      <alignment vertical="center" wrapText="1"/>
    </xf>
    <xf numFmtId="1" fontId="10" fillId="0" borderId="30" xfId="2" applyNumberFormat="1" applyFont="1" applyFill="1" applyBorder="1" applyAlignment="1">
      <alignment vertical="center" wrapText="1"/>
    </xf>
    <xf numFmtId="0" fontId="2" fillId="0" borderId="31" xfId="1" applyFont="1" applyBorder="1" applyAlignment="1">
      <alignment vertical="center"/>
    </xf>
    <xf numFmtId="49" fontId="11" fillId="0" borderId="32" xfId="2" applyNumberFormat="1" applyFont="1" applyFill="1" applyBorder="1" applyAlignment="1">
      <alignment horizontal="right" vertical="center" wrapText="1"/>
    </xf>
    <xf numFmtId="164" fontId="12" fillId="0" borderId="33" xfId="2" applyNumberFormat="1" applyFont="1" applyFill="1" applyBorder="1" applyAlignment="1">
      <alignment vertical="center" wrapText="1"/>
    </xf>
    <xf numFmtId="164" fontId="11" fillId="0" borderId="33" xfId="2" applyNumberFormat="1" applyFont="1" applyFill="1" applyBorder="1" applyAlignment="1">
      <alignment vertical="center" wrapText="1"/>
    </xf>
    <xf numFmtId="164" fontId="11" fillId="0" borderId="34" xfId="2" applyNumberFormat="1" applyFont="1" applyFill="1" applyBorder="1" applyAlignment="1">
      <alignment horizontal="right" vertical="center" wrapText="1"/>
    </xf>
    <xf numFmtId="0" fontId="2" fillId="3" borderId="35" xfId="1" applyFont="1" applyFill="1" applyBorder="1"/>
    <xf numFmtId="49" fontId="8" fillId="3" borderId="8" xfId="2" applyNumberFormat="1" applyFont="1" applyFill="1" applyBorder="1" applyAlignment="1">
      <alignment horizontal="right" vertical="center" wrapText="1"/>
    </xf>
    <xf numFmtId="0" fontId="8" fillId="3" borderId="25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left"/>
    </xf>
    <xf numFmtId="0" fontId="8" fillId="3" borderId="25" xfId="1" applyFont="1" applyFill="1" applyBorder="1"/>
    <xf numFmtId="0" fontId="8" fillId="3" borderId="15" xfId="1" applyFont="1" applyFill="1" applyBorder="1"/>
    <xf numFmtId="0" fontId="13" fillId="3" borderId="36" xfId="1" applyFont="1" applyFill="1" applyBorder="1"/>
    <xf numFmtId="164" fontId="10" fillId="0" borderId="2" xfId="2" applyNumberFormat="1" applyFont="1" applyFill="1" applyBorder="1" applyAlignment="1">
      <alignment horizontal="right" vertical="center" wrapText="1"/>
    </xf>
    <xf numFmtId="164" fontId="10" fillId="0" borderId="4" xfId="2" applyNumberFormat="1" applyFont="1" applyFill="1" applyBorder="1" applyAlignment="1">
      <alignment horizontal="left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164" fontId="10" fillId="0" borderId="4" xfId="2" applyNumberFormat="1" applyFont="1" applyFill="1" applyBorder="1" applyAlignment="1">
      <alignment vertical="center" wrapText="1"/>
    </xf>
    <xf numFmtId="0" fontId="2" fillId="0" borderId="37" xfId="1" applyFont="1" applyBorder="1" applyAlignment="1">
      <alignment vertical="center"/>
    </xf>
    <xf numFmtId="49" fontId="8" fillId="0" borderId="29" xfId="2" applyNumberFormat="1" applyFont="1" applyFill="1" applyBorder="1" applyAlignment="1">
      <alignment horizontal="left" vertical="center" wrapText="1"/>
    </xf>
    <xf numFmtId="164" fontId="8" fillId="0" borderId="38" xfId="2" applyNumberFormat="1" applyFont="1" applyFill="1" applyBorder="1" applyAlignment="1">
      <alignment horizontal="right" vertical="center" wrapText="1"/>
    </xf>
    <xf numFmtId="0" fontId="2" fillId="0" borderId="39" xfId="1" applyFont="1" applyBorder="1" applyAlignment="1">
      <alignment vertical="center"/>
    </xf>
    <xf numFmtId="164" fontId="11" fillId="0" borderId="40" xfId="2" applyNumberFormat="1" applyFont="1" applyFill="1" applyBorder="1" applyAlignment="1">
      <alignment vertical="center" wrapText="1"/>
    </xf>
    <xf numFmtId="164" fontId="11" fillId="0" borderId="34" xfId="2" applyNumberFormat="1" applyFont="1" applyFill="1" applyBorder="1" applyAlignment="1">
      <alignment vertical="center" wrapText="1"/>
    </xf>
    <xf numFmtId="0" fontId="14" fillId="0" borderId="0" xfId="1" applyFont="1"/>
    <xf numFmtId="0" fontId="13" fillId="0" borderId="15" xfId="1" applyFont="1" applyBorder="1" applyAlignment="1">
      <alignment horizontal="right" vertical="top"/>
    </xf>
    <xf numFmtId="0" fontId="1" fillId="0" borderId="0" xfId="1"/>
    <xf numFmtId="49" fontId="8" fillId="0" borderId="4" xfId="2" applyNumberFormat="1" applyFont="1" applyFill="1" applyBorder="1" applyAlignment="1">
      <alignment horizontal="left" vertical="center" wrapText="1"/>
    </xf>
    <xf numFmtId="49" fontId="4" fillId="0" borderId="0" xfId="2" applyNumberFormat="1" applyFont="1" applyFill="1" applyBorder="1" applyAlignment="1">
      <alignment horizontal="center" vertical="center" wrapText="1"/>
    </xf>
    <xf numFmtId="49" fontId="6" fillId="0" borderId="0" xfId="2" applyNumberFormat="1" applyFont="1" applyFill="1" applyBorder="1" applyAlignment="1">
      <alignment horizontal="left" vertical="center" wrapText="1"/>
    </xf>
    <xf numFmtId="49" fontId="7" fillId="0" borderId="2" xfId="2" applyNumberFormat="1" applyFont="1" applyFill="1" applyBorder="1" applyAlignment="1">
      <alignment horizontal="left" vertical="center" wrapText="1"/>
    </xf>
    <xf numFmtId="49" fontId="7" fillId="0" borderId="3" xfId="2" applyNumberFormat="1" applyFont="1" applyFill="1" applyBorder="1" applyAlignment="1">
      <alignment horizontal="left" vertical="center" wrapText="1"/>
    </xf>
    <xf numFmtId="49" fontId="7" fillId="0" borderId="4" xfId="2" applyNumberFormat="1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49" fontId="8" fillId="0" borderId="3" xfId="2" applyNumberFormat="1" applyFont="1" applyFill="1" applyBorder="1" applyAlignment="1">
      <alignment horizontal="left" vertical="center" wrapText="1"/>
    </xf>
    <xf numFmtId="49" fontId="8" fillId="0" borderId="4" xfId="2" applyNumberFormat="1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49" fontId="8" fillId="0" borderId="4" xfId="2" applyNumberFormat="1" applyFont="1" applyFill="1" applyBorder="1" applyAlignment="1">
      <alignment horizontal="center" vertical="center" wrapText="1"/>
    </xf>
    <xf numFmtId="1" fontId="10" fillId="0" borderId="28" xfId="2" applyNumberFormat="1" applyFont="1" applyFill="1" applyBorder="1" applyAlignment="1">
      <alignment horizontal="center" vertical="center" wrapText="1"/>
    </xf>
    <xf numFmtId="1" fontId="10" fillId="0" borderId="29" xfId="2" applyNumberFormat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left"/>
    </xf>
    <xf numFmtId="0" fontId="13" fillId="0" borderId="24" xfId="1" applyFont="1" applyBorder="1" applyAlignment="1">
      <alignment horizontal="left" wrapText="1"/>
    </xf>
    <xf numFmtId="0" fontId="13" fillId="0" borderId="25" xfId="1" applyFont="1" applyBorder="1" applyAlignment="1">
      <alignment horizontal="left" wrapText="1"/>
    </xf>
    <xf numFmtId="49" fontId="5" fillId="0" borderId="5" xfId="2" applyNumberFormat="1" applyFont="1" applyFill="1" applyBorder="1" applyAlignment="1">
      <alignment horizontal="center" vertical="center" wrapText="1"/>
    </xf>
    <xf numFmtId="49" fontId="8" fillId="2" borderId="6" xfId="2" applyNumberFormat="1" applyFont="1" applyFill="1" applyBorder="1" applyAlignment="1">
      <alignment horizontal="center" vertical="center" wrapText="1"/>
    </xf>
    <xf numFmtId="49" fontId="8" fillId="2" borderId="12" xfId="2" applyNumberFormat="1" applyFont="1" applyFill="1" applyBorder="1" applyAlignment="1">
      <alignment horizontal="center" vertical="center" wrapText="1"/>
    </xf>
    <xf numFmtId="49" fontId="8" fillId="2" borderId="7" xfId="2" applyNumberFormat="1" applyFont="1" applyFill="1" applyBorder="1" applyAlignment="1">
      <alignment horizontal="center" vertical="center" wrapText="1"/>
    </xf>
    <xf numFmtId="49" fontId="8" fillId="2" borderId="13" xfId="2" applyNumberFormat="1" applyFont="1" applyFill="1" applyBorder="1" applyAlignment="1">
      <alignment horizontal="center" vertical="center" wrapText="1"/>
    </xf>
    <xf numFmtId="49" fontId="9" fillId="2" borderId="8" xfId="2" applyNumberFormat="1" applyFont="1" applyFill="1" applyBorder="1" applyAlignment="1">
      <alignment horizontal="center" vertical="center" wrapText="1"/>
    </xf>
    <xf numFmtId="49" fontId="9" fillId="2" borderId="9" xfId="2" applyNumberFormat="1" applyFont="1" applyFill="1" applyBorder="1" applyAlignment="1">
      <alignment horizontal="center" vertical="center" wrapText="1"/>
    </xf>
    <xf numFmtId="49" fontId="9" fillId="2" borderId="10" xfId="2" applyNumberFormat="1" applyFont="1" applyFill="1" applyBorder="1" applyAlignment="1">
      <alignment horizontal="center" vertical="center" wrapText="1"/>
    </xf>
    <xf numFmtId="49" fontId="8" fillId="2" borderId="11" xfId="2" applyNumberFormat="1" applyFont="1" applyFill="1" applyBorder="1" applyAlignment="1">
      <alignment horizontal="center" vertical="center" wrapText="1"/>
    </xf>
    <xf numFmtId="49" fontId="8" fillId="2" borderId="14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" fontId="8" fillId="2" borderId="4" xfId="2" applyNumberFormat="1" applyFont="1" applyFill="1" applyBorder="1" applyAlignment="1">
      <alignment horizontal="center" vertical="center" wrapText="1"/>
    </xf>
    <xf numFmtId="1" fontId="10" fillId="0" borderId="2" xfId="2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8" fillId="4" borderId="2" xfId="2" applyNumberFormat="1" applyFont="1" applyFill="1" applyBorder="1" applyAlignment="1">
      <alignment horizontal="center" vertical="center" wrapText="1"/>
    </xf>
    <xf numFmtId="1" fontId="8" fillId="4" borderId="4" xfId="2" applyNumberFormat="1" applyFont="1" applyFill="1" applyBorder="1" applyAlignment="1">
      <alignment horizontal="center" vertical="center" wrapText="1"/>
    </xf>
    <xf numFmtId="1" fontId="8" fillId="4" borderId="1" xfId="2" applyNumberFormat="1" applyFont="1" applyFill="1" applyBorder="1" applyAlignment="1">
      <alignment horizontal="center" vertical="center" wrapText="1"/>
    </xf>
    <xf numFmtId="1" fontId="10" fillId="4" borderId="2" xfId="2" applyNumberFormat="1" applyFont="1" applyFill="1" applyBorder="1" applyAlignment="1">
      <alignment horizontal="right" vertical="center" wrapText="1"/>
    </xf>
    <xf numFmtId="1" fontId="10" fillId="4" borderId="4" xfId="2" applyNumberFormat="1" applyFont="1" applyFill="1" applyBorder="1" applyAlignment="1">
      <alignment horizontal="left" vertical="center" wrapText="1"/>
    </xf>
    <xf numFmtId="49" fontId="10" fillId="4" borderId="2" xfId="2" applyNumberFormat="1" applyFont="1" applyFill="1" applyBorder="1" applyAlignment="1">
      <alignment horizontal="right" vertical="center" wrapText="1"/>
    </xf>
    <xf numFmtId="49" fontId="10" fillId="4" borderId="4" xfId="2" applyNumberFormat="1" applyFont="1" applyFill="1" applyBorder="1" applyAlignment="1">
      <alignment horizontal="left" vertical="center" wrapText="1"/>
    </xf>
    <xf numFmtId="0" fontId="10" fillId="4" borderId="2" xfId="2" applyNumberFormat="1" applyFont="1" applyFill="1" applyBorder="1" applyAlignment="1">
      <alignment horizontal="right" vertical="center" wrapText="1"/>
    </xf>
    <xf numFmtId="1" fontId="10" fillId="4" borderId="19" xfId="2" applyNumberFormat="1" applyFont="1" applyFill="1" applyBorder="1" applyAlignment="1">
      <alignment horizontal="right" vertical="center" wrapText="1"/>
    </xf>
    <xf numFmtId="1" fontId="10" fillId="4" borderId="18" xfId="2" applyNumberFormat="1" applyFont="1" applyFill="1" applyBorder="1" applyAlignment="1">
      <alignment horizontal="left" vertical="center" wrapText="1"/>
    </xf>
    <xf numFmtId="164" fontId="12" fillId="4" borderId="22" xfId="2" applyNumberFormat="1" applyFont="1" applyFill="1" applyBorder="1" applyAlignment="1">
      <alignment vertical="center" wrapText="1"/>
    </xf>
    <xf numFmtId="164" fontId="12" fillId="4" borderId="21" xfId="2" applyNumberFormat="1" applyFont="1" applyFill="1" applyBorder="1" applyAlignment="1">
      <alignment vertical="center" wrapText="1"/>
    </xf>
    <xf numFmtId="1" fontId="10" fillId="4" borderId="24" xfId="2" applyNumberFormat="1" applyFont="1" applyFill="1" applyBorder="1" applyAlignment="1">
      <alignment horizontal="right" vertical="center" wrapText="1"/>
    </xf>
    <xf numFmtId="1" fontId="10" fillId="4" borderId="15" xfId="2" applyNumberFormat="1" applyFont="1" applyFill="1" applyBorder="1" applyAlignment="1">
      <alignment horizontal="left" vertical="center" wrapText="1"/>
    </xf>
    <xf numFmtId="1" fontId="10" fillId="4" borderId="28" xfId="2" applyNumberFormat="1" applyFont="1" applyFill="1" applyBorder="1" applyAlignment="1">
      <alignment vertical="center" wrapText="1"/>
    </xf>
    <xf numFmtId="1" fontId="10" fillId="4" borderId="29" xfId="2" applyNumberFormat="1" applyFont="1" applyFill="1" applyBorder="1" applyAlignment="1">
      <alignment vertical="center" wrapText="1"/>
    </xf>
    <xf numFmtId="164" fontId="12" fillId="4" borderId="33" xfId="2" applyNumberFormat="1" applyFont="1" applyFill="1" applyBorder="1" applyAlignment="1">
      <alignment vertical="center" wrapText="1"/>
    </xf>
    <xf numFmtId="164" fontId="10" fillId="4" borderId="2" xfId="2" applyNumberFormat="1" applyFont="1" applyFill="1" applyBorder="1" applyAlignment="1">
      <alignment horizontal="right" vertical="center" wrapText="1"/>
    </xf>
    <xf numFmtId="164" fontId="10" fillId="4" borderId="4" xfId="2" applyNumberFormat="1" applyFont="1" applyFill="1" applyBorder="1" applyAlignment="1">
      <alignment horizontal="left" vertical="center" wrapText="1"/>
    </xf>
    <xf numFmtId="164" fontId="11" fillId="4" borderId="40" xfId="2" applyNumberFormat="1" applyFont="1" applyFill="1" applyBorder="1" applyAlignment="1">
      <alignment vertical="center" wrapText="1"/>
    </xf>
    <xf numFmtId="164" fontId="11" fillId="4" borderId="33" xfId="2" applyNumberFormat="1" applyFont="1" applyFill="1" applyBorder="1" applyAlignment="1">
      <alignment vertical="center" wrapText="1"/>
    </xf>
  </cellXfs>
  <cellStyles count="3">
    <cellStyle name="Normalny" xfId="0" builtinId="0"/>
    <cellStyle name="Normalny 2" xfId="1"/>
    <cellStyle name="VulcanStyle1" xfId="2"/>
  </cellStyles>
  <dxfs count="2"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48" workbookViewId="0">
      <selection activeCell="H52" sqref="H52"/>
    </sheetView>
  </sheetViews>
  <sheetFormatPr defaultRowHeight="15"/>
  <cols>
    <col min="2" max="2" width="23.85546875" customWidth="1"/>
    <col min="10" max="11" width="9.140625" customWidth="1"/>
  </cols>
  <sheetData>
    <row r="1" spans="1:11" ht="23.25">
      <c r="A1" s="1"/>
      <c r="B1" s="85" t="s">
        <v>63</v>
      </c>
      <c r="C1" s="85"/>
      <c r="D1" s="85"/>
      <c r="E1" s="85"/>
      <c r="F1" s="85"/>
      <c r="G1" s="85"/>
      <c r="H1" s="85"/>
      <c r="I1" s="85"/>
      <c r="J1" s="85"/>
      <c r="K1" s="85"/>
    </row>
    <row r="2" spans="1:11" ht="20.25">
      <c r="A2" s="1"/>
      <c r="B2" s="2"/>
      <c r="C2" s="86"/>
      <c r="D2" s="86"/>
      <c r="E2" s="86"/>
      <c r="F2" s="86"/>
      <c r="G2" s="86"/>
      <c r="H2" s="86"/>
      <c r="I2" s="86"/>
      <c r="J2" s="86"/>
      <c r="K2" s="86"/>
    </row>
    <row r="3" spans="1:11" ht="15.75">
      <c r="A3" s="3" t="s">
        <v>0</v>
      </c>
      <c r="B3" s="87" t="s">
        <v>1</v>
      </c>
      <c r="C3" s="88"/>
      <c r="D3" s="88"/>
      <c r="E3" s="88"/>
      <c r="F3" s="88"/>
      <c r="G3" s="89"/>
      <c r="H3" s="90" t="s">
        <v>2</v>
      </c>
      <c r="I3" s="91"/>
      <c r="J3" s="92"/>
      <c r="K3" s="4" t="s">
        <v>3</v>
      </c>
    </row>
    <row r="4" spans="1:11" ht="15.75">
      <c r="A4" s="5" t="s">
        <v>4</v>
      </c>
      <c r="B4" s="90" t="s">
        <v>5</v>
      </c>
      <c r="C4" s="91"/>
      <c r="D4" s="91"/>
      <c r="E4" s="91"/>
      <c r="F4" s="91"/>
      <c r="G4" s="92"/>
      <c r="H4" s="93" t="s">
        <v>6</v>
      </c>
      <c r="I4" s="94"/>
      <c r="J4" s="95"/>
      <c r="K4" s="4" t="s">
        <v>7</v>
      </c>
    </row>
    <row r="5" spans="1:11" ht="15.75">
      <c r="A5" s="6"/>
      <c r="B5" s="7"/>
      <c r="C5" s="7"/>
      <c r="D5" s="7"/>
      <c r="E5" s="7"/>
      <c r="F5" s="7"/>
      <c r="G5" s="7"/>
      <c r="H5" s="8"/>
      <c r="I5" s="8"/>
      <c r="J5" s="8"/>
      <c r="K5" s="8"/>
    </row>
    <row r="6" spans="1:11" ht="45" customHeight="1" thickBot="1">
      <c r="A6" s="1"/>
      <c r="B6" s="101" t="s">
        <v>57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1:11" ht="19.5" thickTop="1">
      <c r="A7" s="102" t="s">
        <v>8</v>
      </c>
      <c r="B7" s="104" t="s">
        <v>9</v>
      </c>
      <c r="C7" s="106" t="s">
        <v>10</v>
      </c>
      <c r="D7" s="107"/>
      <c r="E7" s="107"/>
      <c r="F7" s="107"/>
      <c r="G7" s="107"/>
      <c r="H7" s="107"/>
      <c r="I7" s="107"/>
      <c r="J7" s="108"/>
      <c r="K7" s="109" t="s">
        <v>11</v>
      </c>
    </row>
    <row r="8" spans="1:11" ht="15.75">
      <c r="A8" s="103"/>
      <c r="B8" s="105"/>
      <c r="C8" s="111">
        <v>1</v>
      </c>
      <c r="D8" s="112"/>
      <c r="E8" s="111">
        <v>2</v>
      </c>
      <c r="F8" s="112"/>
      <c r="G8" s="115">
        <v>3</v>
      </c>
      <c r="H8" s="116"/>
      <c r="I8" s="111">
        <v>4</v>
      </c>
      <c r="J8" s="112"/>
      <c r="K8" s="110"/>
    </row>
    <row r="9" spans="1:11" ht="15.75">
      <c r="A9" s="9"/>
      <c r="B9" s="10" t="s">
        <v>12</v>
      </c>
      <c r="C9" s="11" t="s">
        <v>13</v>
      </c>
      <c r="D9" s="11" t="s">
        <v>14</v>
      </c>
      <c r="E9" s="11" t="s">
        <v>13</v>
      </c>
      <c r="F9" s="11" t="s">
        <v>14</v>
      </c>
      <c r="G9" s="117" t="s">
        <v>13</v>
      </c>
      <c r="H9" s="117" t="s">
        <v>14</v>
      </c>
      <c r="I9" s="11" t="s">
        <v>13</v>
      </c>
      <c r="J9" s="11" t="s">
        <v>14</v>
      </c>
      <c r="K9" s="12" t="s">
        <v>12</v>
      </c>
    </row>
    <row r="10" spans="1:11" ht="15.75">
      <c r="A10" s="13">
        <v>1</v>
      </c>
      <c r="B10" s="14" t="s">
        <v>15</v>
      </c>
      <c r="C10" s="15">
        <v>3</v>
      </c>
      <c r="D10" s="16"/>
      <c r="E10" s="15">
        <v>3</v>
      </c>
      <c r="F10" s="16"/>
      <c r="G10" s="118">
        <v>3</v>
      </c>
      <c r="H10" s="119"/>
      <c r="I10" s="17">
        <v>2</v>
      </c>
      <c r="J10" s="17">
        <v>4</v>
      </c>
      <c r="K10" s="18">
        <f>SUM(C10:H10)+((I10+J10)/2)</f>
        <v>12</v>
      </c>
    </row>
    <row r="11" spans="1:11" ht="53.25" customHeight="1">
      <c r="A11" s="13">
        <v>2</v>
      </c>
      <c r="B11" s="14" t="s">
        <v>16</v>
      </c>
      <c r="C11" s="15">
        <v>2</v>
      </c>
      <c r="D11" s="16"/>
      <c r="E11" s="15">
        <v>2</v>
      </c>
      <c r="F11" s="16"/>
      <c r="G11" s="118">
        <v>2</v>
      </c>
      <c r="H11" s="119"/>
      <c r="I11" s="19">
        <v>2</v>
      </c>
      <c r="J11" s="19">
        <v>4</v>
      </c>
      <c r="K11" s="18">
        <f>SUM(C11:H11)+((I11+J11)/2)</f>
        <v>9</v>
      </c>
    </row>
    <row r="12" spans="1:11" ht="45" customHeight="1">
      <c r="A12" s="13">
        <v>3</v>
      </c>
      <c r="B12" s="14" t="s">
        <v>17</v>
      </c>
      <c r="C12" s="15">
        <v>2</v>
      </c>
      <c r="D12" s="16"/>
      <c r="E12" s="15">
        <v>1</v>
      </c>
      <c r="F12" s="16"/>
      <c r="G12" s="118">
        <v>1</v>
      </c>
      <c r="H12" s="119"/>
      <c r="I12" s="17">
        <v>1</v>
      </c>
      <c r="J12" s="17">
        <v>3</v>
      </c>
      <c r="K12" s="18">
        <f t="shared" ref="K12:K30" si="0">SUM(C12:H12)+((I12+J12)/2)</f>
        <v>6</v>
      </c>
    </row>
    <row r="13" spans="1:11" ht="15.75">
      <c r="A13" s="13">
        <v>4</v>
      </c>
      <c r="B13" s="14" t="s">
        <v>18</v>
      </c>
      <c r="C13" s="15">
        <v>1</v>
      </c>
      <c r="D13" s="16"/>
      <c r="E13" s="15">
        <v>1</v>
      </c>
      <c r="F13" s="16"/>
      <c r="G13" s="118"/>
      <c r="H13" s="119"/>
      <c r="I13" s="19"/>
      <c r="J13" s="19"/>
      <c r="K13" s="18">
        <f t="shared" si="0"/>
        <v>2</v>
      </c>
    </row>
    <row r="14" spans="1:11" ht="26.25" customHeight="1">
      <c r="A14" s="13">
        <v>5</v>
      </c>
      <c r="B14" s="14" t="s">
        <v>19</v>
      </c>
      <c r="C14" s="20">
        <v>1</v>
      </c>
      <c r="D14" s="21"/>
      <c r="E14" s="20"/>
      <c r="F14" s="21"/>
      <c r="G14" s="118"/>
      <c r="H14" s="119"/>
      <c r="I14" s="19"/>
      <c r="J14" s="19"/>
      <c r="K14" s="18">
        <f t="shared" si="0"/>
        <v>1</v>
      </c>
    </row>
    <row r="15" spans="1:11" ht="21.75" customHeight="1">
      <c r="A15" s="13">
        <v>6</v>
      </c>
      <c r="B15" s="14" t="s">
        <v>20</v>
      </c>
      <c r="C15" s="15">
        <v>1</v>
      </c>
      <c r="D15" s="16"/>
      <c r="E15" s="20"/>
      <c r="F15" s="21"/>
      <c r="G15" s="120"/>
      <c r="H15" s="121"/>
      <c r="I15" s="22"/>
      <c r="J15" s="22"/>
      <c r="K15" s="18">
        <f t="shared" si="0"/>
        <v>1</v>
      </c>
    </row>
    <row r="16" spans="1:11" ht="19.5" customHeight="1">
      <c r="A16" s="13">
        <v>7</v>
      </c>
      <c r="B16" s="14" t="s">
        <v>21</v>
      </c>
      <c r="C16" s="15">
        <v>2</v>
      </c>
      <c r="D16" s="16"/>
      <c r="E16" s="15">
        <v>2</v>
      </c>
      <c r="F16" s="16"/>
      <c r="G16" s="122">
        <v>3</v>
      </c>
      <c r="H16" s="121"/>
      <c r="I16" s="17">
        <v>2</v>
      </c>
      <c r="J16" s="17">
        <v>4</v>
      </c>
      <c r="K16" s="18">
        <f t="shared" si="0"/>
        <v>10</v>
      </c>
    </row>
    <row r="17" spans="1:11" ht="15.75">
      <c r="A17" s="13">
        <v>8</v>
      </c>
      <c r="B17" s="14" t="s">
        <v>22</v>
      </c>
      <c r="C17" s="15">
        <v>1</v>
      </c>
      <c r="D17" s="16"/>
      <c r="E17" s="15"/>
      <c r="F17" s="16"/>
      <c r="G17" s="118"/>
      <c r="H17" s="119"/>
      <c r="I17" s="22"/>
      <c r="J17" s="22"/>
      <c r="K17" s="18">
        <f t="shared" si="0"/>
        <v>1</v>
      </c>
    </row>
    <row r="18" spans="1:11" ht="15.75">
      <c r="A18" s="13">
        <v>9</v>
      </c>
      <c r="B18" s="14" t="s">
        <v>23</v>
      </c>
      <c r="C18" s="113">
        <v>1</v>
      </c>
      <c r="D18" s="114"/>
      <c r="E18" s="15"/>
      <c r="F18" s="16"/>
      <c r="G18" s="118"/>
      <c r="H18" s="119"/>
      <c r="I18" s="17"/>
      <c r="J18" s="17"/>
      <c r="K18" s="18">
        <f t="shared" si="0"/>
        <v>1</v>
      </c>
    </row>
    <row r="19" spans="1:11" ht="15.75">
      <c r="A19" s="13">
        <v>10</v>
      </c>
      <c r="B19" s="14" t="s">
        <v>24</v>
      </c>
      <c r="C19" s="113">
        <v>1</v>
      </c>
      <c r="D19" s="114"/>
      <c r="E19" s="15"/>
      <c r="F19" s="16"/>
      <c r="G19" s="118"/>
      <c r="H19" s="119"/>
      <c r="I19" s="22"/>
      <c r="J19" s="22"/>
      <c r="K19" s="18">
        <f t="shared" si="0"/>
        <v>1</v>
      </c>
    </row>
    <row r="20" spans="1:11" ht="15.75">
      <c r="A20" s="13">
        <v>11</v>
      </c>
      <c r="B20" s="14" t="s">
        <v>25</v>
      </c>
      <c r="C20" s="20">
        <v>1</v>
      </c>
      <c r="D20" s="21"/>
      <c r="E20" s="15"/>
      <c r="F20" s="16"/>
      <c r="G20" s="118"/>
      <c r="H20" s="119"/>
      <c r="I20" s="19"/>
      <c r="J20" s="19"/>
      <c r="K20" s="18">
        <f t="shared" si="0"/>
        <v>1</v>
      </c>
    </row>
    <row r="21" spans="1:11" ht="33" customHeight="1">
      <c r="A21" s="13">
        <v>12</v>
      </c>
      <c r="B21" s="14" t="s">
        <v>26</v>
      </c>
      <c r="C21" s="20">
        <v>1</v>
      </c>
      <c r="D21" s="21"/>
      <c r="E21" s="20">
        <v>1</v>
      </c>
      <c r="F21" s="21"/>
      <c r="G21" s="120"/>
      <c r="H21" s="121"/>
      <c r="I21" s="19"/>
      <c r="J21" s="19"/>
      <c r="K21" s="18">
        <f t="shared" si="0"/>
        <v>2</v>
      </c>
    </row>
    <row r="22" spans="1:11" ht="15.75">
      <c r="A22" s="13">
        <v>13</v>
      </c>
      <c r="B22" s="14" t="s">
        <v>27</v>
      </c>
      <c r="C22" s="15">
        <v>1</v>
      </c>
      <c r="D22" s="16"/>
      <c r="E22" s="15"/>
      <c r="F22" s="16"/>
      <c r="G22" s="120"/>
      <c r="H22" s="121"/>
      <c r="I22" s="22"/>
      <c r="J22" s="22"/>
      <c r="K22" s="18">
        <f t="shared" si="0"/>
        <v>1</v>
      </c>
    </row>
    <row r="23" spans="1:11" ht="20.25" customHeight="1">
      <c r="A23" s="13">
        <v>14</v>
      </c>
      <c r="B23" s="14" t="s">
        <v>28</v>
      </c>
      <c r="C23" s="15">
        <v>3</v>
      </c>
      <c r="D23" s="16"/>
      <c r="E23" s="15">
        <v>3</v>
      </c>
      <c r="F23" s="16"/>
      <c r="G23" s="118">
        <v>3</v>
      </c>
      <c r="H23" s="119"/>
      <c r="I23" s="19">
        <v>3</v>
      </c>
      <c r="J23" s="19">
        <v>3</v>
      </c>
      <c r="K23" s="18">
        <f t="shared" si="0"/>
        <v>12</v>
      </c>
    </row>
    <row r="24" spans="1:11" ht="34.5" customHeight="1">
      <c r="A24" s="13">
        <v>15</v>
      </c>
      <c r="B24" s="14" t="s">
        <v>29</v>
      </c>
      <c r="C24" s="15">
        <v>1</v>
      </c>
      <c r="D24" s="16"/>
      <c r="E24" s="15"/>
      <c r="F24" s="16"/>
      <c r="G24" s="120"/>
      <c r="H24" s="121"/>
      <c r="I24" s="22"/>
      <c r="J24" s="22"/>
      <c r="K24" s="18">
        <f t="shared" si="0"/>
        <v>1</v>
      </c>
    </row>
    <row r="25" spans="1:11" ht="26.25" customHeight="1">
      <c r="A25" s="13">
        <v>16</v>
      </c>
      <c r="B25" s="23" t="s">
        <v>30</v>
      </c>
      <c r="C25" s="24">
        <v>1</v>
      </c>
      <c r="D25" s="25"/>
      <c r="E25" s="24">
        <v>1</v>
      </c>
      <c r="F25" s="25"/>
      <c r="G25" s="123">
        <v>1</v>
      </c>
      <c r="H25" s="124"/>
      <c r="I25" s="19">
        <v>1</v>
      </c>
      <c r="J25" s="19">
        <v>1</v>
      </c>
      <c r="K25" s="18">
        <f t="shared" si="0"/>
        <v>4</v>
      </c>
    </row>
    <row r="26" spans="1:11" ht="30.75" customHeight="1">
      <c r="A26" s="26"/>
      <c r="B26" s="27" t="s">
        <v>31</v>
      </c>
      <c r="C26" s="28"/>
      <c r="D26" s="29"/>
      <c r="E26" s="28"/>
      <c r="F26" s="29"/>
      <c r="G26" s="28"/>
      <c r="H26" s="29"/>
      <c r="I26" s="28"/>
      <c r="J26" s="29"/>
      <c r="K26" s="30"/>
    </row>
    <row r="27" spans="1:11" ht="15.75">
      <c r="A27" s="13">
        <v>17</v>
      </c>
      <c r="B27" s="23" t="s">
        <v>21</v>
      </c>
      <c r="C27" s="15">
        <v>1</v>
      </c>
      <c r="D27" s="16"/>
      <c r="E27" s="15">
        <v>2</v>
      </c>
      <c r="F27" s="16"/>
      <c r="G27" s="118">
        <v>2</v>
      </c>
      <c r="H27" s="119"/>
      <c r="I27" s="19">
        <v>1</v>
      </c>
      <c r="J27" s="19">
        <v>5</v>
      </c>
      <c r="K27" s="18">
        <f t="shared" si="0"/>
        <v>8</v>
      </c>
    </row>
    <row r="28" spans="1:11" ht="15.75">
      <c r="A28" s="13">
        <v>18</v>
      </c>
      <c r="B28" s="23" t="s">
        <v>27</v>
      </c>
      <c r="C28" s="15"/>
      <c r="D28" s="16"/>
      <c r="E28" s="15">
        <v>1</v>
      </c>
      <c r="F28" s="16"/>
      <c r="G28" s="118">
        <v>2</v>
      </c>
      <c r="H28" s="119"/>
      <c r="I28" s="19">
        <v>2</v>
      </c>
      <c r="J28" s="19">
        <v>4</v>
      </c>
      <c r="K28" s="18">
        <f t="shared" si="0"/>
        <v>6</v>
      </c>
    </row>
    <row r="29" spans="1:11" ht="30" customHeight="1">
      <c r="A29" s="26"/>
      <c r="B29" s="27" t="s">
        <v>32</v>
      </c>
      <c r="C29" s="28"/>
      <c r="D29" s="29"/>
      <c r="E29" s="28"/>
      <c r="F29" s="29"/>
      <c r="G29" s="28"/>
      <c r="H29" s="29"/>
      <c r="I29" s="28"/>
      <c r="J29" s="29"/>
      <c r="K29" s="30"/>
    </row>
    <row r="30" spans="1:11" ht="21" customHeight="1" thickBot="1">
      <c r="A30" s="13">
        <v>19</v>
      </c>
      <c r="B30" s="23" t="s">
        <v>33</v>
      </c>
      <c r="C30" s="15"/>
      <c r="D30" s="16"/>
      <c r="E30" s="15"/>
      <c r="F30" s="16"/>
      <c r="G30" s="118">
        <v>2</v>
      </c>
      <c r="H30" s="119"/>
      <c r="I30" s="19">
        <v>1</v>
      </c>
      <c r="J30" s="19">
        <v>3</v>
      </c>
      <c r="K30" s="18">
        <f t="shared" si="0"/>
        <v>4</v>
      </c>
    </row>
    <row r="31" spans="1:11" ht="35.25" customHeight="1" thickTop="1" thickBot="1">
      <c r="A31" s="31"/>
      <c r="B31" s="32" t="s">
        <v>34</v>
      </c>
      <c r="C31" s="33">
        <f>SUM(C10:C30)</f>
        <v>24</v>
      </c>
      <c r="D31" s="34"/>
      <c r="E31" s="33">
        <f>SUM(E10:E30)</f>
        <v>17</v>
      </c>
      <c r="F31" s="34"/>
      <c r="G31" s="125">
        <f>SUM(G10:G30)</f>
        <v>19</v>
      </c>
      <c r="H31" s="126"/>
      <c r="I31" s="33">
        <f>SUM(I10:I30)</f>
        <v>15</v>
      </c>
      <c r="J31" s="33">
        <f>SUM(J10:J30)</f>
        <v>31</v>
      </c>
      <c r="K31" s="35">
        <f>SUM(K10:K30)</f>
        <v>83</v>
      </c>
    </row>
    <row r="32" spans="1:11" ht="44.25" customHeight="1" thickTop="1">
      <c r="A32" s="36"/>
      <c r="B32" s="37" t="s">
        <v>35</v>
      </c>
      <c r="C32" s="38"/>
      <c r="D32" s="39"/>
      <c r="E32" s="38"/>
      <c r="F32" s="39"/>
      <c r="G32" s="38"/>
      <c r="H32" s="39"/>
      <c r="I32" s="38"/>
      <c r="J32" s="40"/>
      <c r="K32" s="41"/>
    </row>
    <row r="33" spans="1:11" ht="30" customHeight="1">
      <c r="A33" s="42">
        <v>20</v>
      </c>
      <c r="B33" s="43" t="s">
        <v>36</v>
      </c>
      <c r="C33" s="44">
        <v>4</v>
      </c>
      <c r="D33" s="45"/>
      <c r="E33" s="44">
        <v>1</v>
      </c>
      <c r="F33" s="45"/>
      <c r="G33" s="127"/>
      <c r="H33" s="128"/>
      <c r="I33" s="19"/>
      <c r="J33" s="46"/>
      <c r="K33" s="47">
        <f t="shared" ref="K33:K41" si="1">SUM(C33:H33)+((I33+J33)/2)</f>
        <v>5</v>
      </c>
    </row>
    <row r="34" spans="1:11" ht="21.75" customHeight="1">
      <c r="A34" s="42">
        <v>21</v>
      </c>
      <c r="B34" s="14" t="s">
        <v>37</v>
      </c>
      <c r="C34" s="15"/>
      <c r="D34" s="16"/>
      <c r="E34" s="15">
        <v>2</v>
      </c>
      <c r="F34" s="16"/>
      <c r="G34" s="118">
        <v>2</v>
      </c>
      <c r="H34" s="119"/>
      <c r="I34" s="19"/>
      <c r="J34" s="48"/>
      <c r="K34" s="47">
        <f t="shared" si="1"/>
        <v>4</v>
      </c>
    </row>
    <row r="35" spans="1:11" ht="19.5" customHeight="1">
      <c r="A35" s="42">
        <v>22</v>
      </c>
      <c r="B35" s="43" t="s">
        <v>38</v>
      </c>
      <c r="C35" s="44"/>
      <c r="D35" s="45"/>
      <c r="E35" s="44">
        <v>4</v>
      </c>
      <c r="F35" s="45"/>
      <c r="G35" s="127">
        <v>1</v>
      </c>
      <c r="H35" s="128"/>
      <c r="I35" s="19"/>
      <c r="J35" s="46"/>
      <c r="K35" s="47">
        <f t="shared" si="1"/>
        <v>5</v>
      </c>
    </row>
    <row r="36" spans="1:11" ht="19.5" customHeight="1">
      <c r="A36" s="42">
        <v>23</v>
      </c>
      <c r="B36" s="14" t="s">
        <v>39</v>
      </c>
      <c r="C36" s="15"/>
      <c r="D36" s="16"/>
      <c r="E36" s="15">
        <v>1</v>
      </c>
      <c r="F36" s="16"/>
      <c r="G36" s="118">
        <v>2</v>
      </c>
      <c r="H36" s="119"/>
      <c r="I36" s="19"/>
      <c r="J36" s="48"/>
      <c r="K36" s="47">
        <f t="shared" si="1"/>
        <v>3</v>
      </c>
    </row>
    <row r="37" spans="1:11" ht="34.5" customHeight="1">
      <c r="A37" s="42">
        <v>24</v>
      </c>
      <c r="B37" s="43" t="s">
        <v>40</v>
      </c>
      <c r="C37" s="44"/>
      <c r="D37" s="45"/>
      <c r="E37" s="44"/>
      <c r="F37" s="45"/>
      <c r="G37" s="127"/>
      <c r="H37" s="128"/>
      <c r="I37" s="19">
        <v>4</v>
      </c>
      <c r="J37" s="46"/>
      <c r="K37" s="47">
        <f t="shared" si="1"/>
        <v>2</v>
      </c>
    </row>
    <row r="38" spans="1:11" ht="36" customHeight="1">
      <c r="A38" s="42">
        <v>25</v>
      </c>
      <c r="B38" s="14" t="s">
        <v>41</v>
      </c>
      <c r="C38" s="15"/>
      <c r="D38" s="16"/>
      <c r="E38" s="15"/>
      <c r="F38" s="16"/>
      <c r="G38" s="118"/>
      <c r="H38" s="119"/>
      <c r="I38" s="19">
        <v>4</v>
      </c>
      <c r="J38" s="48"/>
      <c r="K38" s="47">
        <f t="shared" si="1"/>
        <v>2</v>
      </c>
    </row>
    <row r="39" spans="1:11" ht="66" customHeight="1">
      <c r="A39" s="42">
        <v>26</v>
      </c>
      <c r="B39" s="43" t="s">
        <v>42</v>
      </c>
      <c r="C39" s="44">
        <v>1</v>
      </c>
      <c r="D39" s="45"/>
      <c r="E39" s="44"/>
      <c r="F39" s="45"/>
      <c r="G39" s="127"/>
      <c r="H39" s="128"/>
      <c r="I39" s="19"/>
      <c r="J39" s="46"/>
      <c r="K39" s="47">
        <f t="shared" si="1"/>
        <v>1</v>
      </c>
    </row>
    <row r="40" spans="1:11" ht="30.75" customHeight="1">
      <c r="A40" s="42">
        <v>27</v>
      </c>
      <c r="B40" s="43" t="s">
        <v>43</v>
      </c>
      <c r="C40" s="44"/>
      <c r="D40" s="45"/>
      <c r="E40" s="44">
        <v>1</v>
      </c>
      <c r="F40" s="45"/>
      <c r="G40" s="127"/>
      <c r="H40" s="128"/>
      <c r="I40" s="19"/>
      <c r="J40" s="46"/>
      <c r="K40" s="47">
        <f t="shared" si="1"/>
        <v>1</v>
      </c>
    </row>
    <row r="41" spans="1:11" ht="23.25" customHeight="1" thickBot="1">
      <c r="A41" s="42">
        <v>28</v>
      </c>
      <c r="B41" s="14" t="s">
        <v>44</v>
      </c>
      <c r="C41" s="15"/>
      <c r="D41" s="16"/>
      <c r="E41" s="15"/>
      <c r="F41" s="16"/>
      <c r="G41" s="118">
        <v>2</v>
      </c>
      <c r="H41" s="119"/>
      <c r="I41" s="19"/>
      <c r="J41" s="48"/>
      <c r="K41" s="47">
        <f t="shared" si="1"/>
        <v>2</v>
      </c>
    </row>
    <row r="42" spans="1:11" ht="41.25" customHeight="1" thickTop="1" thickBot="1">
      <c r="A42" s="31"/>
      <c r="B42" s="32" t="s">
        <v>45</v>
      </c>
      <c r="C42" s="33">
        <f>SUM(C33:C41)</f>
        <v>5</v>
      </c>
      <c r="D42" s="34"/>
      <c r="E42" s="33">
        <f>SUM(E33:E41)</f>
        <v>9</v>
      </c>
      <c r="F42" s="34"/>
      <c r="G42" s="125">
        <f>SUM(G33:G41)</f>
        <v>7</v>
      </c>
      <c r="H42" s="126"/>
      <c r="I42" s="33">
        <f>SUM(I33:I41)</f>
        <v>8</v>
      </c>
      <c r="J42" s="33">
        <f>SUM(J33:J41)</f>
        <v>0</v>
      </c>
      <c r="K42" s="49">
        <f>SUM(K33:K41)</f>
        <v>25</v>
      </c>
    </row>
    <row r="43" spans="1:11" ht="33.75" customHeight="1" thickTop="1">
      <c r="A43" s="26"/>
      <c r="B43" s="50" t="s">
        <v>46</v>
      </c>
      <c r="C43" s="28"/>
      <c r="D43" s="29"/>
      <c r="E43" s="28"/>
      <c r="F43" s="29"/>
      <c r="G43" s="28"/>
      <c r="H43" s="29"/>
      <c r="I43" s="28"/>
      <c r="J43" s="51"/>
      <c r="K43" s="52"/>
    </row>
    <row r="44" spans="1:11" ht="36" customHeight="1">
      <c r="A44" s="13">
        <v>29</v>
      </c>
      <c r="B44" s="84" t="s">
        <v>58</v>
      </c>
      <c r="C44" s="15"/>
      <c r="D44" s="16"/>
      <c r="E44" s="15">
        <v>1</v>
      </c>
      <c r="F44" s="16"/>
      <c r="G44" s="118"/>
      <c r="H44" s="119"/>
      <c r="I44" s="19"/>
      <c r="J44" s="19"/>
      <c r="K44" s="53">
        <f>SUM(C44:H44)+((I44+J44)/2)</f>
        <v>1</v>
      </c>
    </row>
    <row r="45" spans="1:11" ht="34.5" customHeight="1">
      <c r="A45" s="13">
        <v>30</v>
      </c>
      <c r="B45" s="84" t="s">
        <v>59</v>
      </c>
      <c r="C45" s="15">
        <v>4</v>
      </c>
      <c r="D45" s="16"/>
      <c r="E45" s="15"/>
      <c r="F45" s="16"/>
      <c r="G45" s="118"/>
      <c r="H45" s="119"/>
      <c r="I45" s="19"/>
      <c r="J45" s="54"/>
      <c r="K45" s="53">
        <f>SUM(C45:H45)+((I45+J45)/2)</f>
        <v>4</v>
      </c>
    </row>
    <row r="46" spans="1:11" ht="57.75" customHeight="1">
      <c r="A46" s="13">
        <v>31</v>
      </c>
      <c r="B46" s="84" t="s">
        <v>60</v>
      </c>
      <c r="C46" s="24"/>
      <c r="D46" s="25"/>
      <c r="E46" s="24">
        <v>3</v>
      </c>
      <c r="F46" s="25"/>
      <c r="G46" s="123">
        <v>2</v>
      </c>
      <c r="H46" s="124"/>
      <c r="I46" s="55"/>
      <c r="J46" s="19"/>
      <c r="K46" s="53">
        <f>SUM(C46:H46)+((I46+J46)/2)</f>
        <v>5</v>
      </c>
    </row>
    <row r="47" spans="1:11" ht="53.25" customHeight="1">
      <c r="A47" s="13">
        <v>32</v>
      </c>
      <c r="B47" s="84" t="s">
        <v>61</v>
      </c>
      <c r="C47" s="15"/>
      <c r="D47" s="16"/>
      <c r="E47" s="15">
        <v>3</v>
      </c>
      <c r="F47" s="16"/>
      <c r="G47" s="118">
        <v>3</v>
      </c>
      <c r="H47" s="119"/>
      <c r="I47" s="19"/>
      <c r="J47" s="54"/>
      <c r="K47" s="53">
        <f>SUM(C47:H47)+((I47+J47)/2)</f>
        <v>6</v>
      </c>
    </row>
    <row r="48" spans="1:11" ht="58.5" customHeight="1">
      <c r="A48" s="13">
        <v>33</v>
      </c>
      <c r="B48" s="84" t="s">
        <v>62</v>
      </c>
      <c r="C48" s="24"/>
      <c r="D48" s="25"/>
      <c r="E48" s="24"/>
      <c r="F48" s="25"/>
      <c r="G48" s="123"/>
      <c r="H48" s="124"/>
      <c r="I48" s="55">
        <v>8</v>
      </c>
      <c r="J48" s="19"/>
      <c r="K48" s="53">
        <v>4</v>
      </c>
    </row>
    <row r="49" spans="1:11" ht="24" customHeight="1" thickBot="1">
      <c r="A49" s="13">
        <v>34</v>
      </c>
      <c r="B49" s="23" t="s">
        <v>47</v>
      </c>
      <c r="C49" s="96"/>
      <c r="D49" s="97"/>
      <c r="E49" s="56">
        <v>2</v>
      </c>
      <c r="F49" s="57" t="s">
        <v>48</v>
      </c>
      <c r="G49" s="129">
        <v>3</v>
      </c>
      <c r="H49" s="130" t="s">
        <v>48</v>
      </c>
      <c r="I49" s="58"/>
      <c r="J49" s="57"/>
      <c r="K49" s="53">
        <f>SUM(C49:H49)+((I49)/2)</f>
        <v>5</v>
      </c>
    </row>
    <row r="50" spans="1:11" ht="51" customHeight="1" thickTop="1" thickBot="1">
      <c r="A50" s="31"/>
      <c r="B50" s="32" t="s">
        <v>49</v>
      </c>
      <c r="C50" s="33">
        <f>SUM(C44:C49)</f>
        <v>4</v>
      </c>
      <c r="D50" s="34"/>
      <c r="E50" s="33">
        <f>SUM(E44:E49)</f>
        <v>9</v>
      </c>
      <c r="F50" s="34"/>
      <c r="G50" s="125">
        <f>SUM(G44:G49)</f>
        <v>8</v>
      </c>
      <c r="H50" s="126"/>
      <c r="I50" s="33">
        <f>SUM(I44:I49)</f>
        <v>8</v>
      </c>
      <c r="J50" s="33">
        <f>SUM(J44:J49)</f>
        <v>0</v>
      </c>
      <c r="K50" s="49">
        <f>SUM(K44:K49)</f>
        <v>25</v>
      </c>
    </row>
    <row r="51" spans="1:11" ht="41.25" customHeight="1" thickTop="1" thickBot="1">
      <c r="A51" s="31"/>
      <c r="B51" s="32" t="s">
        <v>50</v>
      </c>
      <c r="C51" s="33">
        <f>C42+C50</f>
        <v>9</v>
      </c>
      <c r="D51" s="34"/>
      <c r="E51" s="33">
        <f>E42+E50</f>
        <v>18</v>
      </c>
      <c r="F51" s="34"/>
      <c r="G51" s="125">
        <f>G42+G50</f>
        <v>15</v>
      </c>
      <c r="H51" s="126"/>
      <c r="I51" s="33">
        <f>I42+I50</f>
        <v>16</v>
      </c>
      <c r="J51" s="33">
        <f>J42+J50</f>
        <v>0</v>
      </c>
      <c r="K51" s="49">
        <f>K42+K50</f>
        <v>50</v>
      </c>
    </row>
    <row r="52" spans="1:11" ht="27.75" customHeight="1" thickTop="1" thickBot="1">
      <c r="A52" s="59"/>
      <c r="B52" s="60" t="s">
        <v>51</v>
      </c>
      <c r="C52" s="61">
        <f>C31+C51</f>
        <v>33</v>
      </c>
      <c r="D52" s="62"/>
      <c r="E52" s="61">
        <f>E31+E51</f>
        <v>35</v>
      </c>
      <c r="F52" s="62"/>
      <c r="G52" s="131">
        <f>G31+G51</f>
        <v>34</v>
      </c>
      <c r="H52" s="135"/>
      <c r="I52" s="61">
        <f>I31+I51</f>
        <v>31</v>
      </c>
      <c r="J52" s="61">
        <f>J31+J51</f>
        <v>31</v>
      </c>
      <c r="K52" s="63">
        <f>K31+K51</f>
        <v>133</v>
      </c>
    </row>
    <row r="53" spans="1:11" ht="16.5" thickTop="1">
      <c r="A53" s="64"/>
      <c r="B53" s="65"/>
      <c r="C53" s="66"/>
      <c r="D53" s="66"/>
      <c r="E53" s="98"/>
      <c r="F53" s="98"/>
      <c r="G53" s="98"/>
      <c r="H53" s="67"/>
      <c r="I53" s="68"/>
      <c r="J53" s="69"/>
      <c r="K53" s="70"/>
    </row>
    <row r="54" spans="1:11" ht="15.75">
      <c r="A54" s="13">
        <v>35</v>
      </c>
      <c r="B54" s="14" t="s">
        <v>52</v>
      </c>
      <c r="C54" s="71">
        <v>2</v>
      </c>
      <c r="D54" s="72"/>
      <c r="E54" s="71">
        <v>2</v>
      </c>
      <c r="F54" s="72"/>
      <c r="G54" s="132">
        <v>2</v>
      </c>
      <c r="H54" s="133"/>
      <c r="I54" s="73">
        <v>2</v>
      </c>
      <c r="J54" s="74">
        <v>2</v>
      </c>
      <c r="K54" s="18">
        <f>SUM(C54:H54)+((I54+J54)/2)</f>
        <v>8</v>
      </c>
    </row>
    <row r="55" spans="1:11" ht="45.75" customHeight="1" thickBot="1">
      <c r="A55" s="75">
        <v>36</v>
      </c>
      <c r="B55" s="76" t="s">
        <v>53</v>
      </c>
      <c r="C55" s="71">
        <v>0.5</v>
      </c>
      <c r="D55" s="72"/>
      <c r="E55" s="71">
        <v>0.5</v>
      </c>
      <c r="F55" s="72"/>
      <c r="G55" s="132">
        <v>0.5</v>
      </c>
      <c r="H55" s="133"/>
      <c r="I55" s="71"/>
      <c r="J55" s="74"/>
      <c r="K55" s="77">
        <f>SUM(C55:H55)+((I55+J55)/2)</f>
        <v>1.5</v>
      </c>
    </row>
    <row r="56" spans="1:11" ht="24" customHeight="1" thickTop="1" thickBot="1">
      <c r="A56" s="78"/>
      <c r="B56" s="60" t="s">
        <v>51</v>
      </c>
      <c r="C56" s="62">
        <f>C52+C54+C55</f>
        <v>35.5</v>
      </c>
      <c r="D56" s="79"/>
      <c r="E56" s="62">
        <f t="shared" ref="E56:K56" si="2">E52+E54+E55</f>
        <v>37.5</v>
      </c>
      <c r="F56" s="79"/>
      <c r="G56" s="135">
        <f t="shared" si="2"/>
        <v>36.5</v>
      </c>
      <c r="H56" s="134"/>
      <c r="I56" s="62">
        <f t="shared" si="2"/>
        <v>33</v>
      </c>
      <c r="J56" s="62">
        <f t="shared" si="2"/>
        <v>33</v>
      </c>
      <c r="K56" s="80">
        <f t="shared" si="2"/>
        <v>142.5</v>
      </c>
    </row>
    <row r="57" spans="1:11" ht="16.5" thickTop="1">
      <c r="A57" s="1"/>
      <c r="B57" s="81" t="s">
        <v>54</v>
      </c>
      <c r="C57" s="1"/>
      <c r="D57" s="1"/>
      <c r="E57" s="1"/>
      <c r="F57" s="1"/>
      <c r="G57" s="1"/>
      <c r="H57" s="1"/>
      <c r="I57" s="1"/>
      <c r="J57" s="1"/>
      <c r="K57" s="1"/>
    </row>
    <row r="58" spans="1:11" ht="15.75">
      <c r="A58" s="82" t="s">
        <v>55</v>
      </c>
      <c r="B58" s="99" t="s">
        <v>56</v>
      </c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</row>
    <row r="60" spans="1:1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</row>
  </sheetData>
  <mergeCells count="20">
    <mergeCell ref="C49:D49"/>
    <mergeCell ref="E53:G53"/>
    <mergeCell ref="B58:K58"/>
    <mergeCell ref="B6:K6"/>
    <mergeCell ref="A7:A8"/>
    <mergeCell ref="B7:B8"/>
    <mergeCell ref="C7:J7"/>
    <mergeCell ref="K7:K8"/>
    <mergeCell ref="C8:D8"/>
    <mergeCell ref="E8:F8"/>
    <mergeCell ref="G8:H8"/>
    <mergeCell ref="I8:J8"/>
    <mergeCell ref="C18:D18"/>
    <mergeCell ref="C19:D19"/>
    <mergeCell ref="B1:K1"/>
    <mergeCell ref="C2:K2"/>
    <mergeCell ref="B3:G3"/>
    <mergeCell ref="H3:J3"/>
    <mergeCell ref="B4:G4"/>
    <mergeCell ref="H4:J4"/>
  </mergeCells>
  <conditionalFormatting sqref="C52 E52 G52 I52:J52">
    <cfRule type="cellIs" dxfId="1" priority="1" stopIfTrue="1" operator="equal">
      <formula>#REF!</formula>
    </cfRule>
    <cfRule type="cellIs" dxfId="0" priority="2" stopIfTrue="1" operator="notEqual">
      <formula>#REF!</formula>
    </cfRule>
  </conditionalFormatting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2021-03-28T10:23:10Z</dcterms:modified>
</cp:coreProperties>
</file>