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K50" i="1"/>
  <c r="K49"/>
  <c r="J45"/>
  <c r="I45"/>
  <c r="G45"/>
  <c r="E45"/>
  <c r="C45"/>
  <c r="K44"/>
  <c r="K43"/>
  <c r="K42"/>
  <c r="K41"/>
  <c r="K40"/>
  <c r="J38"/>
  <c r="J46" s="1"/>
  <c r="I38"/>
  <c r="G38"/>
  <c r="E38"/>
  <c r="C38"/>
  <c r="K37"/>
  <c r="K36"/>
  <c r="K35"/>
  <c r="K34"/>
  <c r="K33"/>
  <c r="K32"/>
  <c r="K31"/>
  <c r="J29"/>
  <c r="I29"/>
  <c r="G29"/>
  <c r="E29"/>
  <c r="C29"/>
  <c r="K28"/>
  <c r="K26"/>
  <c r="K25"/>
  <c r="K23"/>
  <c r="K22"/>
  <c r="K21"/>
  <c r="K20"/>
  <c r="K19"/>
  <c r="K18"/>
  <c r="K17"/>
  <c r="K16"/>
  <c r="K15"/>
  <c r="K14"/>
  <c r="K13"/>
  <c r="K12"/>
  <c r="K11"/>
  <c r="K10"/>
  <c r="K9"/>
  <c r="K8"/>
  <c r="G46" l="1"/>
  <c r="G47" s="1"/>
  <c r="G51" s="1"/>
  <c r="E46"/>
  <c r="E47" s="1"/>
  <c r="E51" s="1"/>
  <c r="K45"/>
  <c r="C46"/>
  <c r="C47" s="1"/>
  <c r="C51" s="1"/>
  <c r="J47"/>
  <c r="J51" s="1"/>
  <c r="K38"/>
  <c r="I46"/>
  <c r="I47" s="1"/>
  <c r="I51" s="1"/>
  <c r="K29"/>
  <c r="K46" l="1"/>
  <c r="K47" s="1"/>
  <c r="K51" s="1"/>
</calcChain>
</file>

<file path=xl/sharedStrings.xml><?xml version="1.0" encoding="utf-8"?>
<sst xmlns="http://schemas.openxmlformats.org/spreadsheetml/2006/main" count="75" uniqueCount="65">
  <si>
    <t>K1</t>
  </si>
  <si>
    <t>II kl.3</t>
  </si>
  <si>
    <t>K2</t>
  </si>
  <si>
    <t>I kl.4</t>
  </si>
  <si>
    <t>obowiązujący od roku szkol.</t>
  </si>
  <si>
    <t>l.p.</t>
  </si>
  <si>
    <t>Przedmiot w zakresie podstawowym</t>
  </si>
  <si>
    <t>klasa</t>
  </si>
  <si>
    <t>Suma</t>
  </si>
  <si>
    <t>I</t>
  </si>
  <si>
    <t>II</t>
  </si>
  <si>
    <t>Język polski</t>
  </si>
  <si>
    <t>Język obcy I - j.angielski/j.niemiecki</t>
  </si>
  <si>
    <t>Język obcy II - j.niemiecki/j.angielski</t>
  </si>
  <si>
    <t>Historia</t>
  </si>
  <si>
    <t>Wiedza o społeczeństwie</t>
  </si>
  <si>
    <t>Wiedza o kulturze</t>
  </si>
  <si>
    <t xml:space="preserve">Matematyka </t>
  </si>
  <si>
    <t>Fizyka</t>
  </si>
  <si>
    <t>Chemia</t>
  </si>
  <si>
    <t>Biologia</t>
  </si>
  <si>
    <t>Geografia</t>
  </si>
  <si>
    <t>Podstawy przedsiębiorczości</t>
  </si>
  <si>
    <t>Informatyka</t>
  </si>
  <si>
    <t>Wychowanie fizyczne</t>
  </si>
  <si>
    <t>Edukacja dla bezpieczeństwa</t>
  </si>
  <si>
    <t>Zajęcia z wychowawcą</t>
  </si>
  <si>
    <t>Przedmiot w zakresie rozszerzonym</t>
  </si>
  <si>
    <t>Przedmiot uzupełniający</t>
  </si>
  <si>
    <t>Historia i społeczeństwo</t>
  </si>
  <si>
    <t>Razem przedmioty ogólnokształcące</t>
  </si>
  <si>
    <t>Przedmiot zawodowy teoretyczny</t>
  </si>
  <si>
    <t>Podstawy konstrukcji maszyn</t>
  </si>
  <si>
    <t>Podstawy technik wytwarzania</t>
  </si>
  <si>
    <t>Podstawy sterowania i regulacji maszyn</t>
  </si>
  <si>
    <t>Technologia napraw elementów maszyn, urządzeń i narzędzi</t>
  </si>
  <si>
    <t>Organizacja procesów produkcji</t>
  </si>
  <si>
    <t>Działalność gospodarcza w branży mechanicznej</t>
  </si>
  <si>
    <t>Razem przedmioty zawodowe teoretyczne</t>
  </si>
  <si>
    <t>Przedmiot zawodowy praktyczny</t>
  </si>
  <si>
    <t>Technologia mechaniczna</t>
  </si>
  <si>
    <t>Procesy produkcji</t>
  </si>
  <si>
    <r>
      <t xml:space="preserve">Zajęcia praktyczne </t>
    </r>
    <r>
      <rPr>
        <vertAlign val="superscript"/>
        <sz val="12"/>
        <color indexed="8"/>
        <rFont val="Times New Roman"/>
        <family val="1"/>
        <charset val="238"/>
      </rPr>
      <t>1)</t>
    </r>
  </si>
  <si>
    <t>Praktyka zawodowa</t>
  </si>
  <si>
    <t>4tyg</t>
  </si>
  <si>
    <t>Razem przedmioty zawodowe praktyczne</t>
  </si>
  <si>
    <t>Razem kształcenie zawodowe</t>
  </si>
  <si>
    <t xml:space="preserve"> Razem tygodniowo</t>
  </si>
  <si>
    <t>Religia*</t>
  </si>
  <si>
    <t>Wychowanie do życia w rodzinie*</t>
  </si>
  <si>
    <t>Uwagi:</t>
  </si>
  <si>
    <t>*</t>
  </si>
  <si>
    <t>zgodnie z odrębnymi przepisami</t>
  </si>
  <si>
    <t>1)</t>
  </si>
  <si>
    <t>MEC.08. Wykonywanie i naprawa elementów maszyn, urządzeń i narzędzi</t>
  </si>
  <si>
    <t>MEC.09. Organizacja i nadzorowanie procesów produkcji maszyn i urządzeń</t>
  </si>
  <si>
    <t>2019/2020</t>
  </si>
  <si>
    <t>półrocze</t>
  </si>
  <si>
    <t>egz. pod koniec półr..</t>
  </si>
  <si>
    <t>egz. pod koniec półr.</t>
  </si>
  <si>
    <t>4 tyg.</t>
  </si>
  <si>
    <t xml:space="preserve">Konstrukcje maszyn </t>
  </si>
  <si>
    <t xml:space="preserve">Język angielski zawodowy </t>
  </si>
  <si>
    <t xml:space="preserve"> - Podział na grupy </t>
  </si>
  <si>
    <t>Plan nauczania oddziału 3 TME dla zawodu - technik mechanik - 
symbol 311504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</si>
</sst>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38"/>
      <scheme val="minor"/>
    </font>
    <font>
      <sz val="10"/>
      <color indexed="8"/>
      <name val="Arial CE"/>
      <charset val="238"/>
    </font>
    <font>
      <sz val="10"/>
      <color indexed="12"/>
      <name val="Times New Roman"/>
      <family val="1"/>
      <charset val="238"/>
    </font>
    <font>
      <sz val="18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vertAlign val="superscript"/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b/>
      <sz val="12"/>
      <color indexed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6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left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right" vertical="center" wrapText="1"/>
    </xf>
    <xf numFmtId="49" fontId="5" fillId="2" borderId="12" xfId="1" applyNumberFormat="1" applyFont="1" applyFill="1" applyBorder="1" applyAlignment="1">
      <alignment horizontal="center" vertical="center" wrapText="1"/>
    </xf>
    <xf numFmtId="49" fontId="5" fillId="2" borderId="15" xfId="1" applyNumberFormat="1" applyFont="1" applyFill="1" applyBorder="1" applyAlignment="1">
      <alignment horizontal="right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49" fontId="5" fillId="0" borderId="4" xfId="1" applyNumberFormat="1" applyFont="1" applyFill="1" applyBorder="1" applyAlignment="1">
      <alignment horizontal="left" vertical="center" wrapText="1"/>
    </xf>
    <xf numFmtId="1" fontId="8" fillId="0" borderId="2" xfId="1" applyNumberFormat="1" applyFont="1" applyFill="1" applyBorder="1" applyAlignment="1">
      <alignment horizontal="right" vertical="center" wrapText="1"/>
    </xf>
    <xf numFmtId="1" fontId="8" fillId="0" borderId="4" xfId="1" applyNumberFormat="1" applyFont="1" applyFill="1" applyBorder="1" applyAlignment="1">
      <alignment horizontal="left" vertical="center" wrapText="1"/>
    </xf>
    <xf numFmtId="0" fontId="8" fillId="0" borderId="1" xfId="1" applyNumberFormat="1" applyFont="1" applyFill="1" applyBorder="1" applyAlignment="1">
      <alignment horizontal="right" vertical="center" wrapText="1"/>
    </xf>
    <xf numFmtId="1" fontId="5" fillId="0" borderId="17" xfId="1" applyNumberFormat="1" applyFont="1" applyFill="1" applyBorder="1" applyAlignment="1">
      <alignment horizontal="right" vertical="center" wrapText="1"/>
    </xf>
    <xf numFmtId="1" fontId="8" fillId="0" borderId="1" xfId="1" applyNumberFormat="1" applyFont="1" applyFill="1" applyBorder="1" applyAlignment="1">
      <alignment horizontal="right" vertical="center" wrapText="1"/>
    </xf>
    <xf numFmtId="0" fontId="8" fillId="0" borderId="2" xfId="1" applyNumberFormat="1" applyFont="1" applyFill="1" applyBorder="1" applyAlignment="1">
      <alignment horizontal="right" vertical="center" wrapText="1"/>
    </xf>
    <xf numFmtId="49" fontId="8" fillId="0" borderId="4" xfId="1" applyNumberFormat="1" applyFont="1" applyFill="1" applyBorder="1" applyAlignment="1">
      <alignment horizontal="left" vertical="center" wrapText="1"/>
    </xf>
    <xf numFmtId="49" fontId="8" fillId="0" borderId="1" xfId="1" applyNumberFormat="1" applyFont="1" applyFill="1" applyBorder="1" applyAlignment="1">
      <alignment horizontal="right" vertical="center" wrapText="1"/>
    </xf>
    <xf numFmtId="49" fontId="5" fillId="0" borderId="18" xfId="1" applyNumberFormat="1" applyFont="1" applyFill="1" applyBorder="1" applyAlignment="1">
      <alignment horizontal="left" vertical="center" wrapText="1"/>
    </xf>
    <xf numFmtId="1" fontId="8" fillId="0" borderId="19" xfId="1" applyNumberFormat="1" applyFont="1" applyFill="1" applyBorder="1" applyAlignment="1">
      <alignment horizontal="right" vertical="center" wrapText="1"/>
    </xf>
    <xf numFmtId="1" fontId="8" fillId="0" borderId="18" xfId="1" applyNumberFormat="1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vertical="center"/>
    </xf>
    <xf numFmtId="49" fontId="5" fillId="2" borderId="18" xfId="1" applyNumberFormat="1" applyFont="1" applyFill="1" applyBorder="1" applyAlignment="1">
      <alignment horizontal="left" vertical="center" wrapText="1"/>
    </xf>
    <xf numFmtId="1" fontId="8" fillId="2" borderId="2" xfId="1" applyNumberFormat="1" applyFont="1" applyFill="1" applyBorder="1" applyAlignment="1">
      <alignment horizontal="right" vertical="center" wrapText="1"/>
    </xf>
    <xf numFmtId="1" fontId="8" fillId="2" borderId="4" xfId="1" applyNumberFormat="1" applyFont="1" applyFill="1" applyBorder="1" applyAlignment="1">
      <alignment horizontal="left" vertical="center" wrapText="1"/>
    </xf>
    <xf numFmtId="1" fontId="5" fillId="2" borderId="17" xfId="1" applyNumberFormat="1" applyFont="1" applyFill="1" applyBorder="1" applyAlignment="1">
      <alignment horizontal="right" vertical="center" wrapText="1"/>
    </xf>
    <xf numFmtId="49" fontId="9" fillId="0" borderId="20" xfId="1" applyNumberFormat="1" applyFont="1" applyFill="1" applyBorder="1" applyAlignment="1">
      <alignment horizontal="left" vertical="center" wrapText="1"/>
    </xf>
    <xf numFmtId="49" fontId="9" fillId="0" borderId="21" xfId="1" applyNumberFormat="1" applyFont="1" applyFill="1" applyBorder="1" applyAlignment="1">
      <alignment horizontal="left" vertical="center" wrapText="1"/>
    </xf>
    <xf numFmtId="164" fontId="10" fillId="0" borderId="22" xfId="1" applyNumberFormat="1" applyFont="1" applyFill="1" applyBorder="1" applyAlignment="1">
      <alignment vertical="center" wrapText="1"/>
    </xf>
    <xf numFmtId="164" fontId="10" fillId="0" borderId="21" xfId="1" applyNumberFormat="1" applyFont="1" applyFill="1" applyBorder="1" applyAlignment="1">
      <alignment vertical="center" wrapText="1"/>
    </xf>
    <xf numFmtId="164" fontId="9" fillId="0" borderId="23" xfId="1" applyNumberFormat="1" applyFont="1" applyFill="1" applyBorder="1" applyAlignment="1">
      <alignment horizontal="right" vertical="center" wrapText="1"/>
    </xf>
    <xf numFmtId="49" fontId="9" fillId="2" borderId="12" xfId="1" applyNumberFormat="1" applyFont="1" applyFill="1" applyBorder="1" applyAlignment="1">
      <alignment horizontal="left" vertical="center" wrapText="1"/>
    </xf>
    <xf numFmtId="49" fontId="5" fillId="2" borderId="15" xfId="1" applyNumberFormat="1" applyFont="1" applyFill="1" applyBorder="1" applyAlignment="1">
      <alignment horizontal="left" vertical="center" wrapText="1"/>
    </xf>
    <xf numFmtId="164" fontId="10" fillId="2" borderId="24" xfId="1" applyNumberFormat="1" applyFont="1" applyFill="1" applyBorder="1" applyAlignment="1">
      <alignment vertical="center" wrapText="1"/>
    </xf>
    <xf numFmtId="164" fontId="10" fillId="2" borderId="15" xfId="1" applyNumberFormat="1" applyFont="1" applyFill="1" applyBorder="1" applyAlignment="1">
      <alignment vertical="center" wrapText="1"/>
    </xf>
    <xf numFmtId="164" fontId="10" fillId="2" borderId="25" xfId="1" applyNumberFormat="1" applyFont="1" applyFill="1" applyBorder="1" applyAlignment="1">
      <alignment vertical="center" wrapText="1"/>
    </xf>
    <xf numFmtId="164" fontId="9" fillId="2" borderId="26" xfId="1" applyNumberFormat="1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/>
    </xf>
    <xf numFmtId="49" fontId="5" fillId="0" borderId="15" xfId="1" applyNumberFormat="1" applyFont="1" applyFill="1" applyBorder="1" applyAlignment="1">
      <alignment horizontal="left" vertical="center" wrapText="1"/>
    </xf>
    <xf numFmtId="1" fontId="8" fillId="0" borderId="24" xfId="1" applyNumberFormat="1" applyFont="1" applyFill="1" applyBorder="1" applyAlignment="1">
      <alignment horizontal="right" vertical="center" wrapText="1"/>
    </xf>
    <xf numFmtId="1" fontId="8" fillId="0" borderId="15" xfId="1" applyNumberFormat="1" applyFont="1" applyFill="1" applyBorder="1" applyAlignment="1">
      <alignment horizontal="left" vertical="center" wrapText="1"/>
    </xf>
    <xf numFmtId="1" fontId="8" fillId="0" borderId="1" xfId="1" applyNumberFormat="1" applyFont="1" applyFill="1" applyBorder="1" applyAlignment="1">
      <alignment vertical="center" wrapText="1"/>
    </xf>
    <xf numFmtId="1" fontId="5" fillId="0" borderId="14" xfId="1" applyNumberFormat="1" applyFont="1" applyFill="1" applyBorder="1" applyAlignment="1">
      <alignment horizontal="right" vertical="center" wrapText="1"/>
    </xf>
    <xf numFmtId="1" fontId="8" fillId="0" borderId="13" xfId="1" applyNumberFormat="1" applyFont="1" applyFill="1" applyBorder="1" applyAlignment="1">
      <alignment vertical="center" wrapText="1"/>
    </xf>
    <xf numFmtId="164" fontId="10" fillId="0" borderId="23" xfId="1" applyNumberFormat="1" applyFont="1" applyFill="1" applyBorder="1" applyAlignment="1">
      <alignment vertical="center" wrapText="1"/>
    </xf>
    <xf numFmtId="49" fontId="5" fillId="2" borderId="4" xfId="1" applyNumberFormat="1" applyFont="1" applyFill="1" applyBorder="1" applyAlignment="1">
      <alignment horizontal="left" vertical="center" wrapText="1"/>
    </xf>
    <xf numFmtId="1" fontId="8" fillId="2" borderId="15" xfId="1" applyNumberFormat="1" applyFont="1" applyFill="1" applyBorder="1" applyAlignment="1">
      <alignment horizontal="left" vertical="center" wrapText="1"/>
    </xf>
    <xf numFmtId="1" fontId="5" fillId="2" borderId="14" xfId="1" applyNumberFormat="1" applyFont="1" applyFill="1" applyBorder="1" applyAlignment="1">
      <alignment horizontal="right" vertical="center" wrapText="1"/>
    </xf>
    <xf numFmtId="1" fontId="8" fillId="0" borderId="13" xfId="1" applyNumberFormat="1" applyFont="1" applyFill="1" applyBorder="1" applyAlignment="1">
      <alignment horizontal="right" vertical="center" wrapText="1"/>
    </xf>
    <xf numFmtId="1" fontId="8" fillId="0" borderId="27" xfId="1" applyNumberFormat="1" applyFont="1" applyFill="1" applyBorder="1" applyAlignment="1">
      <alignment horizontal="right" vertical="center" wrapText="1"/>
    </xf>
    <xf numFmtId="1" fontId="8" fillId="0" borderId="29" xfId="1" applyNumberFormat="1" applyFont="1" applyFill="1" applyBorder="1" applyAlignment="1">
      <alignment vertical="center" wrapText="1"/>
    </xf>
    <xf numFmtId="1" fontId="8" fillId="0" borderId="30" xfId="1" applyNumberFormat="1" applyFont="1" applyFill="1" applyBorder="1" applyAlignment="1">
      <alignment vertical="center" wrapText="1"/>
    </xf>
    <xf numFmtId="0" fontId="1" fillId="0" borderId="31" xfId="0" applyFont="1" applyBorder="1" applyAlignment="1">
      <alignment vertical="center"/>
    </xf>
    <xf numFmtId="49" fontId="9" fillId="0" borderId="32" xfId="1" applyNumberFormat="1" applyFont="1" applyFill="1" applyBorder="1" applyAlignment="1">
      <alignment horizontal="right" vertical="center" wrapText="1"/>
    </xf>
    <xf numFmtId="164" fontId="10" fillId="0" borderId="33" xfId="1" applyNumberFormat="1" applyFont="1" applyFill="1" applyBorder="1" applyAlignment="1">
      <alignment vertical="center" wrapText="1"/>
    </xf>
    <xf numFmtId="164" fontId="9" fillId="0" borderId="33" xfId="1" applyNumberFormat="1" applyFont="1" applyFill="1" applyBorder="1" applyAlignment="1">
      <alignment vertical="center" wrapText="1"/>
    </xf>
    <xf numFmtId="164" fontId="9" fillId="0" borderId="34" xfId="1" applyNumberFormat="1" applyFont="1" applyFill="1" applyBorder="1" applyAlignment="1">
      <alignment horizontal="right" vertical="center" wrapText="1"/>
    </xf>
    <xf numFmtId="0" fontId="1" fillId="2" borderId="35" xfId="0" applyFont="1" applyFill="1" applyBorder="1"/>
    <xf numFmtId="49" fontId="5" fillId="2" borderId="8" xfId="1" applyNumberFormat="1" applyFont="1" applyFill="1" applyBorder="1" applyAlignment="1">
      <alignment horizontal="right" vertical="center" wrapText="1"/>
    </xf>
    <xf numFmtId="0" fontId="5" fillId="2" borderId="25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left"/>
    </xf>
    <xf numFmtId="0" fontId="5" fillId="2" borderId="25" xfId="0" applyFont="1" applyFill="1" applyBorder="1"/>
    <xf numFmtId="0" fontId="5" fillId="2" borderId="15" xfId="0" applyFont="1" applyFill="1" applyBorder="1"/>
    <xf numFmtId="0" fontId="12" fillId="2" borderId="36" xfId="0" applyFont="1" applyFill="1" applyBorder="1"/>
    <xf numFmtId="164" fontId="8" fillId="0" borderId="2" xfId="1" applyNumberFormat="1" applyFont="1" applyFill="1" applyBorder="1" applyAlignment="1">
      <alignment horizontal="right" vertical="center" wrapText="1"/>
    </xf>
    <xf numFmtId="164" fontId="8" fillId="0" borderId="4" xfId="1" applyNumberFormat="1" applyFont="1" applyFill="1" applyBorder="1" applyAlignment="1">
      <alignment horizontal="left" vertical="center" wrapText="1"/>
    </xf>
    <xf numFmtId="164" fontId="8" fillId="0" borderId="1" xfId="1" applyNumberFormat="1" applyFont="1" applyFill="1" applyBorder="1" applyAlignment="1">
      <alignment horizontal="right" vertical="center" wrapText="1"/>
    </xf>
    <xf numFmtId="164" fontId="8" fillId="0" borderId="4" xfId="1" applyNumberFormat="1" applyFont="1" applyFill="1" applyBorder="1" applyAlignment="1">
      <alignment vertical="center" wrapText="1"/>
    </xf>
    <xf numFmtId="0" fontId="1" fillId="0" borderId="37" xfId="0" applyFont="1" applyBorder="1" applyAlignment="1">
      <alignment vertical="center"/>
    </xf>
    <xf numFmtId="49" fontId="5" fillId="0" borderId="29" xfId="1" applyNumberFormat="1" applyFont="1" applyFill="1" applyBorder="1" applyAlignment="1">
      <alignment horizontal="left" vertical="center" wrapText="1"/>
    </xf>
    <xf numFmtId="164" fontId="5" fillId="0" borderId="38" xfId="1" applyNumberFormat="1" applyFont="1" applyFill="1" applyBorder="1" applyAlignment="1">
      <alignment horizontal="right" vertical="center" wrapText="1"/>
    </xf>
    <xf numFmtId="0" fontId="1" fillId="0" borderId="39" xfId="0" applyFont="1" applyBorder="1" applyAlignment="1">
      <alignment vertical="center"/>
    </xf>
    <xf numFmtId="164" fontId="9" fillId="0" borderId="40" xfId="1" applyNumberFormat="1" applyFont="1" applyFill="1" applyBorder="1" applyAlignment="1">
      <alignment vertical="center" wrapText="1"/>
    </xf>
    <xf numFmtId="164" fontId="9" fillId="0" borderId="34" xfId="1" applyNumberFormat="1" applyFont="1" applyFill="1" applyBorder="1" applyAlignment="1">
      <alignment vertical="center" wrapText="1"/>
    </xf>
    <xf numFmtId="0" fontId="13" fillId="0" borderId="0" xfId="0" applyFont="1"/>
    <xf numFmtId="0" fontId="12" fillId="0" borderId="15" xfId="0" applyFont="1" applyBorder="1" applyAlignment="1">
      <alignment horizontal="right" vertical="top"/>
    </xf>
    <xf numFmtId="0" fontId="1" fillId="0" borderId="18" xfId="0" applyFont="1" applyBorder="1" applyAlignment="1">
      <alignment horizontal="right" vertical="center"/>
    </xf>
    <xf numFmtId="0" fontId="12" fillId="0" borderId="0" xfId="0" applyFont="1" applyBorder="1" applyAlignment="1">
      <alignment horizontal="left" wrapText="1"/>
    </xf>
    <xf numFmtId="0" fontId="5" fillId="0" borderId="41" xfId="0" applyFont="1" applyBorder="1" applyAlignment="1">
      <alignment horizontal="left" vertical="center" wrapText="1"/>
    </xf>
    <xf numFmtId="0" fontId="12" fillId="0" borderId="41" xfId="0" applyFont="1" applyBorder="1" applyAlignment="1">
      <alignment horizontal="left" wrapText="1"/>
    </xf>
    <xf numFmtId="1" fontId="5" fillId="3" borderId="17" xfId="1" applyNumberFormat="1" applyFont="1" applyFill="1" applyBorder="1" applyAlignment="1">
      <alignment horizontal="right" vertical="center" wrapText="1"/>
    </xf>
    <xf numFmtId="49" fontId="5" fillId="2" borderId="14" xfId="1" applyNumberFormat="1" applyFont="1" applyFill="1" applyBorder="1" applyAlignment="1">
      <alignment horizontal="center" vertical="center" wrapText="1"/>
    </xf>
    <xf numFmtId="49" fontId="5" fillId="0" borderId="4" xfId="1" applyNumberFormat="1" applyFont="1" applyFill="1" applyBorder="1" applyAlignment="1">
      <alignment horizontal="left" vertical="center" wrapText="1"/>
    </xf>
    <xf numFmtId="1" fontId="5" fillId="4" borderId="1" xfId="1" applyNumberFormat="1" applyFont="1" applyFill="1" applyBorder="1" applyAlignment="1">
      <alignment horizontal="center" vertical="center" wrapText="1"/>
    </xf>
    <xf numFmtId="1" fontId="8" fillId="4" borderId="2" xfId="1" applyNumberFormat="1" applyFont="1" applyFill="1" applyBorder="1" applyAlignment="1">
      <alignment horizontal="right" vertical="center" wrapText="1"/>
    </xf>
    <xf numFmtId="1" fontId="8" fillId="4" borderId="4" xfId="1" applyNumberFormat="1" applyFont="1" applyFill="1" applyBorder="1" applyAlignment="1">
      <alignment horizontal="left" vertical="center" wrapText="1"/>
    </xf>
    <xf numFmtId="49" fontId="8" fillId="4" borderId="2" xfId="1" applyNumberFormat="1" applyFont="1" applyFill="1" applyBorder="1" applyAlignment="1">
      <alignment horizontal="right" vertical="center" wrapText="1"/>
    </xf>
    <xf numFmtId="49" fontId="8" fillId="4" borderId="4" xfId="1" applyNumberFormat="1" applyFont="1" applyFill="1" applyBorder="1" applyAlignment="1">
      <alignment horizontal="left" vertical="center" wrapText="1"/>
    </xf>
    <xf numFmtId="0" fontId="8" fillId="4" borderId="2" xfId="1" applyNumberFormat="1" applyFont="1" applyFill="1" applyBorder="1" applyAlignment="1">
      <alignment horizontal="right" vertical="center" wrapText="1"/>
    </xf>
    <xf numFmtId="1" fontId="8" fillId="4" borderId="19" xfId="1" applyNumberFormat="1" applyFont="1" applyFill="1" applyBorder="1" applyAlignment="1">
      <alignment horizontal="right" vertical="center" wrapText="1"/>
    </xf>
    <xf numFmtId="1" fontId="8" fillId="4" borderId="18" xfId="1" applyNumberFormat="1" applyFont="1" applyFill="1" applyBorder="1" applyAlignment="1">
      <alignment horizontal="left" vertical="center" wrapText="1"/>
    </xf>
    <xf numFmtId="164" fontId="10" fillId="4" borderId="22" xfId="1" applyNumberFormat="1" applyFont="1" applyFill="1" applyBorder="1" applyAlignment="1">
      <alignment vertical="center" wrapText="1"/>
    </xf>
    <xf numFmtId="164" fontId="10" fillId="4" borderId="21" xfId="1" applyNumberFormat="1" applyFont="1" applyFill="1" applyBorder="1" applyAlignment="1">
      <alignment vertical="center" wrapText="1"/>
    </xf>
    <xf numFmtId="1" fontId="8" fillId="4" borderId="28" xfId="1" applyNumberFormat="1" applyFont="1" applyFill="1" applyBorder="1" applyAlignment="1">
      <alignment vertical="center" wrapText="1"/>
    </xf>
    <xf numFmtId="1" fontId="8" fillId="4" borderId="29" xfId="1" applyNumberFormat="1" applyFont="1" applyFill="1" applyBorder="1" applyAlignment="1">
      <alignment vertical="center" wrapText="1"/>
    </xf>
    <xf numFmtId="164" fontId="10" fillId="4" borderId="33" xfId="1" applyNumberFormat="1" applyFont="1" applyFill="1" applyBorder="1" applyAlignment="1">
      <alignment vertical="center" wrapText="1"/>
    </xf>
    <xf numFmtId="164" fontId="9" fillId="4" borderId="33" xfId="1" applyNumberFormat="1" applyFont="1" applyFill="1" applyBorder="1" applyAlignment="1">
      <alignment vertical="center" wrapText="1"/>
    </xf>
    <xf numFmtId="164" fontId="8" fillId="4" borderId="2" xfId="1" applyNumberFormat="1" applyFont="1" applyFill="1" applyBorder="1" applyAlignment="1">
      <alignment horizontal="right" vertical="center" wrapText="1"/>
    </xf>
    <xf numFmtId="164" fontId="8" fillId="4" borderId="4" xfId="1" applyNumberFormat="1" applyFont="1" applyFill="1" applyBorder="1" applyAlignment="1">
      <alignment horizontal="left" vertical="center" wrapText="1"/>
    </xf>
    <xf numFmtId="164" fontId="9" fillId="4" borderId="40" xfId="1" applyNumberFormat="1" applyFont="1" applyFill="1" applyBorder="1" applyAlignment="1">
      <alignment vertical="center" wrapText="1"/>
    </xf>
    <xf numFmtId="49" fontId="6" fillId="0" borderId="5" xfId="1" applyNumberFormat="1" applyFont="1" applyFill="1" applyBorder="1" applyAlignment="1">
      <alignment horizontal="left" vertical="center" wrapText="1"/>
    </xf>
    <xf numFmtId="49" fontId="3" fillId="0" borderId="0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left" vertical="center" wrapText="1"/>
    </xf>
    <xf numFmtId="49" fontId="4" fillId="0" borderId="3" xfId="1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49" fontId="5" fillId="0" borderId="4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left" vertical="center" wrapText="1"/>
    </xf>
    <xf numFmtId="49" fontId="5" fillId="0" borderId="3" xfId="1" applyNumberFormat="1" applyFont="1" applyFill="1" applyBorder="1" applyAlignment="1">
      <alignment horizontal="left" vertical="center" wrapText="1"/>
    </xf>
    <xf numFmtId="49" fontId="5" fillId="0" borderId="4" xfId="1" applyNumberFormat="1" applyFont="1" applyFill="1" applyBorder="1" applyAlignment="1">
      <alignment horizontal="left" vertical="center" wrapText="1"/>
    </xf>
    <xf numFmtId="1" fontId="8" fillId="0" borderId="28" xfId="1" applyNumberFormat="1" applyFont="1" applyFill="1" applyBorder="1" applyAlignment="1">
      <alignment horizontal="center" vertical="center" wrapText="1"/>
    </xf>
    <xf numFmtId="0" fontId="0" fillId="0" borderId="29" xfId="0" applyBorder="1"/>
    <xf numFmtId="0" fontId="5" fillId="2" borderId="9" xfId="0" applyFont="1" applyFill="1" applyBorder="1" applyAlignment="1">
      <alignment horizontal="left"/>
    </xf>
    <xf numFmtId="0" fontId="12" fillId="0" borderId="24" xfId="0" applyFont="1" applyBorder="1" applyAlignment="1">
      <alignment horizontal="left" wrapText="1"/>
    </xf>
    <xf numFmtId="0" fontId="12" fillId="0" borderId="25" xfId="0" applyFont="1" applyBorder="1" applyAlignment="1">
      <alignment horizontal="left" wrapText="1"/>
    </xf>
    <xf numFmtId="0" fontId="5" fillId="0" borderId="41" xfId="0" applyFont="1" applyBorder="1" applyAlignment="1">
      <alignment horizontal="left" vertical="center" wrapText="1"/>
    </xf>
    <xf numFmtId="49" fontId="5" fillId="2" borderId="6" xfId="1" applyNumberFormat="1" applyFont="1" applyFill="1" applyBorder="1" applyAlignment="1">
      <alignment horizontal="center" vertical="center" wrapText="1"/>
    </xf>
    <xf numFmtId="49" fontId="5" fillId="2" borderId="12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49" fontId="5" fillId="2" borderId="13" xfId="1" applyNumberFormat="1" applyFont="1" applyFill="1" applyBorder="1" applyAlignment="1">
      <alignment horizontal="center" vertical="center" wrapText="1"/>
    </xf>
    <xf numFmtId="49" fontId="7" fillId="2" borderId="8" xfId="1" applyNumberFormat="1" applyFont="1" applyFill="1" applyBorder="1" applyAlignment="1">
      <alignment horizontal="center" vertical="center" wrapText="1"/>
    </xf>
    <xf numFmtId="49" fontId="7" fillId="2" borderId="9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5" fillId="2" borderId="11" xfId="1" applyNumberFormat="1" applyFont="1" applyFill="1" applyBorder="1" applyAlignment="1">
      <alignment horizontal="center" vertical="center" wrapText="1"/>
    </xf>
    <xf numFmtId="49" fontId="5" fillId="2" borderId="14" xfId="1" applyNumberFormat="1" applyFont="1" applyFill="1" applyBorder="1" applyAlignment="1">
      <alignment horizontal="center" vertical="center" wrapText="1"/>
    </xf>
    <xf numFmtId="1" fontId="5" fillId="2" borderId="2" xfId="1" applyNumberFormat="1" applyFont="1" applyFill="1" applyBorder="1" applyAlignment="1">
      <alignment horizontal="center" vertical="center" wrapText="1"/>
    </xf>
    <xf numFmtId="1" fontId="5" fillId="2" borderId="4" xfId="1" applyNumberFormat="1" applyFont="1" applyFill="1" applyBorder="1" applyAlignment="1">
      <alignment horizontal="center" vertical="center" wrapText="1"/>
    </xf>
    <xf numFmtId="1" fontId="5" fillId="4" borderId="2" xfId="1" applyNumberFormat="1" applyFont="1" applyFill="1" applyBorder="1" applyAlignment="1">
      <alignment horizontal="center" vertical="center" wrapText="1"/>
    </xf>
    <xf numFmtId="1" fontId="5" fillId="4" borderId="4" xfId="1" applyNumberFormat="1" applyFont="1" applyFill="1" applyBorder="1" applyAlignment="1">
      <alignment horizontal="center" vertical="center" wrapText="1"/>
    </xf>
    <xf numFmtId="1" fontId="8" fillId="0" borderId="2" xfId="1" applyNumberFormat="1" applyFont="1" applyFill="1" applyBorder="1" applyAlignment="1">
      <alignment horizontal="center" vertical="center" wrapText="1"/>
    </xf>
    <xf numFmtId="1" fontId="8" fillId="0" borderId="4" xfId="1" applyNumberFormat="1" applyFont="1" applyFill="1" applyBorder="1" applyAlignment="1">
      <alignment horizontal="center" vertical="center" wrapText="1"/>
    </xf>
    <xf numFmtId="1" fontId="8" fillId="0" borderId="29" xfId="1" applyNumberFormat="1" applyFont="1" applyFill="1" applyBorder="1" applyAlignment="1">
      <alignment horizontal="center" vertical="center" wrapText="1"/>
    </xf>
    <xf numFmtId="1" fontId="8" fillId="4" borderId="2" xfId="1" applyNumberFormat="1" applyFont="1" applyFill="1" applyBorder="1" applyAlignment="1">
      <alignment horizontal="center" vertical="center" wrapText="1"/>
    </xf>
    <xf numFmtId="1" fontId="8" fillId="4" borderId="4" xfId="1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VulcanStyle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topLeftCell="A31" zoomScale="80" zoomScaleNormal="80" workbookViewId="0">
      <selection activeCell="G32" sqref="G32"/>
    </sheetView>
  </sheetViews>
  <sheetFormatPr defaultRowHeight="15"/>
  <cols>
    <col min="2" max="2" width="37.140625" customWidth="1"/>
  </cols>
  <sheetData>
    <row r="1" spans="1:11" ht="48" customHeight="1">
      <c r="A1" s="1"/>
      <c r="B1" s="102" t="s">
        <v>64</v>
      </c>
      <c r="C1" s="102"/>
      <c r="D1" s="102"/>
      <c r="E1" s="102"/>
      <c r="F1" s="102"/>
      <c r="G1" s="102"/>
      <c r="H1" s="102"/>
      <c r="I1" s="102"/>
      <c r="J1" s="102"/>
      <c r="K1" s="102"/>
    </row>
    <row r="2" spans="1:11" ht="15.75">
      <c r="A2" s="2" t="s">
        <v>0</v>
      </c>
      <c r="B2" s="103" t="s">
        <v>54</v>
      </c>
      <c r="C2" s="104"/>
      <c r="D2" s="104"/>
      <c r="E2" s="104"/>
      <c r="F2" s="104"/>
      <c r="G2" s="105"/>
      <c r="H2" s="106" t="s">
        <v>58</v>
      </c>
      <c r="I2" s="107"/>
      <c r="J2" s="108"/>
      <c r="K2" s="3" t="s">
        <v>1</v>
      </c>
    </row>
    <row r="3" spans="1:11" ht="15.75">
      <c r="A3" s="4" t="s">
        <v>2</v>
      </c>
      <c r="B3" s="109" t="s">
        <v>55</v>
      </c>
      <c r="C3" s="110"/>
      <c r="D3" s="110"/>
      <c r="E3" s="110"/>
      <c r="F3" s="110"/>
      <c r="G3" s="111"/>
      <c r="H3" s="106" t="s">
        <v>59</v>
      </c>
      <c r="I3" s="107"/>
      <c r="J3" s="108"/>
      <c r="K3" s="3" t="s">
        <v>3</v>
      </c>
    </row>
    <row r="4" spans="1:11" ht="21" thickBot="1">
      <c r="A4" s="1"/>
      <c r="B4" s="5" t="s">
        <v>4</v>
      </c>
      <c r="C4" s="101" t="s">
        <v>56</v>
      </c>
      <c r="D4" s="101"/>
      <c r="E4" s="101"/>
      <c r="F4" s="101"/>
      <c r="G4" s="101"/>
      <c r="H4" s="101"/>
      <c r="I4" s="101"/>
      <c r="J4" s="101"/>
      <c r="K4" s="101"/>
    </row>
    <row r="5" spans="1:11" ht="19.5" thickTop="1">
      <c r="A5" s="118" t="s">
        <v>5</v>
      </c>
      <c r="B5" s="120" t="s">
        <v>6</v>
      </c>
      <c r="C5" s="122" t="s">
        <v>7</v>
      </c>
      <c r="D5" s="123"/>
      <c r="E5" s="123"/>
      <c r="F5" s="123"/>
      <c r="G5" s="123"/>
      <c r="H5" s="123"/>
      <c r="I5" s="123"/>
      <c r="J5" s="124"/>
      <c r="K5" s="125" t="s">
        <v>8</v>
      </c>
    </row>
    <row r="6" spans="1:11" ht="15.75">
      <c r="A6" s="119"/>
      <c r="B6" s="121"/>
      <c r="C6" s="127">
        <v>1</v>
      </c>
      <c r="D6" s="128"/>
      <c r="E6" s="127">
        <v>2</v>
      </c>
      <c r="F6" s="128"/>
      <c r="G6" s="129">
        <v>3</v>
      </c>
      <c r="H6" s="130"/>
      <c r="I6" s="127">
        <v>4</v>
      </c>
      <c r="J6" s="128"/>
      <c r="K6" s="126"/>
    </row>
    <row r="7" spans="1:11" ht="15.75">
      <c r="A7" s="6"/>
      <c r="B7" s="7" t="s">
        <v>57</v>
      </c>
      <c r="C7" s="8" t="s">
        <v>9</v>
      </c>
      <c r="D7" s="8" t="s">
        <v>10</v>
      </c>
      <c r="E7" s="8" t="s">
        <v>9</v>
      </c>
      <c r="F7" s="8" t="s">
        <v>10</v>
      </c>
      <c r="G7" s="84" t="s">
        <v>9</v>
      </c>
      <c r="H7" s="84" t="s">
        <v>10</v>
      </c>
      <c r="I7" s="8" t="s">
        <v>9</v>
      </c>
      <c r="J7" s="8" t="s">
        <v>10</v>
      </c>
      <c r="K7" s="82" t="s">
        <v>57</v>
      </c>
    </row>
    <row r="8" spans="1:11" ht="15.75">
      <c r="A8" s="9">
        <v>1</v>
      </c>
      <c r="B8" s="10" t="s">
        <v>11</v>
      </c>
      <c r="C8" s="11">
        <v>3</v>
      </c>
      <c r="D8" s="12"/>
      <c r="E8" s="11">
        <v>3</v>
      </c>
      <c r="F8" s="12"/>
      <c r="G8" s="85">
        <v>3</v>
      </c>
      <c r="H8" s="86"/>
      <c r="I8" s="13">
        <v>2</v>
      </c>
      <c r="J8" s="13">
        <v>4</v>
      </c>
      <c r="K8" s="14">
        <f>SUM(C8:H8)+((I8+J8)/2)</f>
        <v>12</v>
      </c>
    </row>
    <row r="9" spans="1:11" ht="15.75">
      <c r="A9" s="9">
        <v>2</v>
      </c>
      <c r="B9" s="10" t="s">
        <v>12</v>
      </c>
      <c r="C9" s="11">
        <v>2</v>
      </c>
      <c r="D9" s="12"/>
      <c r="E9" s="11">
        <v>2</v>
      </c>
      <c r="F9" s="12"/>
      <c r="G9" s="85">
        <v>2</v>
      </c>
      <c r="H9" s="86"/>
      <c r="I9" s="15">
        <v>2</v>
      </c>
      <c r="J9" s="15">
        <v>4</v>
      </c>
      <c r="K9" s="14">
        <f>SUM(C9:H9)+((I9+J9)/2)</f>
        <v>9</v>
      </c>
    </row>
    <row r="10" spans="1:11" ht="15.75">
      <c r="A10" s="9">
        <v>3</v>
      </c>
      <c r="B10" s="10" t="s">
        <v>13</v>
      </c>
      <c r="C10" s="11">
        <v>2</v>
      </c>
      <c r="D10" s="12"/>
      <c r="E10" s="11">
        <v>1</v>
      </c>
      <c r="F10" s="12"/>
      <c r="G10" s="85">
        <v>1</v>
      </c>
      <c r="H10" s="86"/>
      <c r="I10" s="13">
        <v>1</v>
      </c>
      <c r="J10" s="13">
        <v>3</v>
      </c>
      <c r="K10" s="14">
        <f t="shared" ref="K10:K23" si="0">SUM(C10:H10)+((I10+J10)/2)</f>
        <v>6</v>
      </c>
    </row>
    <row r="11" spans="1:11" ht="15.75">
      <c r="A11" s="9">
        <v>4</v>
      </c>
      <c r="B11" s="10" t="s">
        <v>14</v>
      </c>
      <c r="C11" s="11">
        <v>1</v>
      </c>
      <c r="D11" s="12"/>
      <c r="E11" s="11">
        <v>1</v>
      </c>
      <c r="F11" s="12"/>
      <c r="G11" s="85"/>
      <c r="H11" s="86"/>
      <c r="I11" s="15"/>
      <c r="J11" s="15"/>
      <c r="K11" s="14">
        <f t="shared" si="0"/>
        <v>2</v>
      </c>
    </row>
    <row r="12" spans="1:11" ht="15.75">
      <c r="A12" s="9">
        <v>5</v>
      </c>
      <c r="B12" s="10" t="s">
        <v>15</v>
      </c>
      <c r="C12" s="16">
        <v>1</v>
      </c>
      <c r="D12" s="17"/>
      <c r="E12" s="16"/>
      <c r="F12" s="17"/>
      <c r="G12" s="85"/>
      <c r="H12" s="86"/>
      <c r="I12" s="15"/>
      <c r="J12" s="15"/>
      <c r="K12" s="14">
        <f t="shared" si="0"/>
        <v>1</v>
      </c>
    </row>
    <row r="13" spans="1:11" ht="15.75">
      <c r="A13" s="9">
        <v>6</v>
      </c>
      <c r="B13" s="10" t="s">
        <v>16</v>
      </c>
      <c r="C13" s="11">
        <v>1</v>
      </c>
      <c r="D13" s="12"/>
      <c r="E13" s="16"/>
      <c r="F13" s="17"/>
      <c r="G13" s="87"/>
      <c r="H13" s="88"/>
      <c r="I13" s="18"/>
      <c r="J13" s="18"/>
      <c r="K13" s="14">
        <f t="shared" si="0"/>
        <v>1</v>
      </c>
    </row>
    <row r="14" spans="1:11" ht="15.75">
      <c r="A14" s="9">
        <v>7</v>
      </c>
      <c r="B14" s="10" t="s">
        <v>17</v>
      </c>
      <c r="C14" s="11">
        <v>2</v>
      </c>
      <c r="D14" s="12"/>
      <c r="E14" s="11">
        <v>2</v>
      </c>
      <c r="F14" s="12"/>
      <c r="G14" s="89">
        <v>3</v>
      </c>
      <c r="H14" s="88"/>
      <c r="I14" s="13">
        <v>2</v>
      </c>
      <c r="J14" s="13">
        <v>4</v>
      </c>
      <c r="K14" s="14">
        <f t="shared" si="0"/>
        <v>10</v>
      </c>
    </row>
    <row r="15" spans="1:11" ht="15.75">
      <c r="A15" s="9">
        <v>8</v>
      </c>
      <c r="B15" s="10" t="s">
        <v>18</v>
      </c>
      <c r="C15" s="11">
        <v>1</v>
      </c>
      <c r="D15" s="12"/>
      <c r="E15" s="11"/>
      <c r="F15" s="12"/>
      <c r="G15" s="85"/>
      <c r="H15" s="86"/>
      <c r="I15" s="18"/>
      <c r="J15" s="18"/>
      <c r="K15" s="14">
        <f t="shared" si="0"/>
        <v>1</v>
      </c>
    </row>
    <row r="16" spans="1:11" ht="15.75">
      <c r="A16" s="9">
        <v>9</v>
      </c>
      <c r="B16" s="10" t="s">
        <v>19</v>
      </c>
      <c r="C16" s="11">
        <v>1</v>
      </c>
      <c r="D16" s="12"/>
      <c r="E16" s="11"/>
      <c r="F16" s="12"/>
      <c r="G16" s="85"/>
      <c r="H16" s="86"/>
      <c r="I16" s="13"/>
      <c r="J16" s="13"/>
      <c r="K16" s="14">
        <f t="shared" si="0"/>
        <v>1</v>
      </c>
    </row>
    <row r="17" spans="1:11" ht="15.75">
      <c r="A17" s="9">
        <v>10</v>
      </c>
      <c r="B17" s="10" t="s">
        <v>20</v>
      </c>
      <c r="C17" s="11">
        <v>1</v>
      </c>
      <c r="D17" s="12"/>
      <c r="E17" s="11"/>
      <c r="F17" s="12"/>
      <c r="G17" s="85"/>
      <c r="H17" s="86"/>
      <c r="I17" s="18"/>
      <c r="J17" s="18"/>
      <c r="K17" s="14">
        <f t="shared" si="0"/>
        <v>1</v>
      </c>
    </row>
    <row r="18" spans="1:11" ht="15.75">
      <c r="A18" s="9">
        <v>11</v>
      </c>
      <c r="B18" s="10" t="s">
        <v>21</v>
      </c>
      <c r="C18" s="16">
        <v>1</v>
      </c>
      <c r="D18" s="17"/>
      <c r="E18" s="11"/>
      <c r="F18" s="12"/>
      <c r="G18" s="85"/>
      <c r="H18" s="86"/>
      <c r="I18" s="15"/>
      <c r="J18" s="15"/>
      <c r="K18" s="14">
        <f t="shared" si="0"/>
        <v>1</v>
      </c>
    </row>
    <row r="19" spans="1:11" ht="15.75">
      <c r="A19" s="9">
        <v>12</v>
      </c>
      <c r="B19" s="10" t="s">
        <v>22</v>
      </c>
      <c r="C19" s="16">
        <v>1</v>
      </c>
      <c r="D19" s="17"/>
      <c r="E19" s="16">
        <v>1</v>
      </c>
      <c r="F19" s="17"/>
      <c r="G19" s="87"/>
      <c r="H19" s="88"/>
      <c r="I19" s="15"/>
      <c r="J19" s="15"/>
      <c r="K19" s="14">
        <f t="shared" si="0"/>
        <v>2</v>
      </c>
    </row>
    <row r="20" spans="1:11" ht="15.75">
      <c r="A20" s="9">
        <v>13</v>
      </c>
      <c r="B20" s="10" t="s">
        <v>23</v>
      </c>
      <c r="C20" s="11">
        <v>1</v>
      </c>
      <c r="D20" s="12"/>
      <c r="E20" s="11"/>
      <c r="F20" s="12"/>
      <c r="G20" s="87"/>
      <c r="H20" s="88"/>
      <c r="I20" s="18"/>
      <c r="J20" s="18"/>
      <c r="K20" s="14">
        <f t="shared" si="0"/>
        <v>1</v>
      </c>
    </row>
    <row r="21" spans="1:11" ht="15.75">
      <c r="A21" s="9">
        <v>14</v>
      </c>
      <c r="B21" s="10" t="s">
        <v>24</v>
      </c>
      <c r="C21" s="11">
        <v>3</v>
      </c>
      <c r="D21" s="12"/>
      <c r="E21" s="11">
        <v>3</v>
      </c>
      <c r="F21" s="12"/>
      <c r="G21" s="85">
        <v>3</v>
      </c>
      <c r="H21" s="86"/>
      <c r="I21" s="15">
        <v>3</v>
      </c>
      <c r="J21" s="15">
        <v>3</v>
      </c>
      <c r="K21" s="14">
        <f t="shared" si="0"/>
        <v>12</v>
      </c>
    </row>
    <row r="22" spans="1:11" ht="15.75">
      <c r="A22" s="9">
        <v>15</v>
      </c>
      <c r="B22" s="10" t="s">
        <v>25</v>
      </c>
      <c r="C22" s="11">
        <v>1</v>
      </c>
      <c r="D22" s="12"/>
      <c r="E22" s="11"/>
      <c r="F22" s="12"/>
      <c r="G22" s="87"/>
      <c r="H22" s="88"/>
      <c r="I22" s="18"/>
      <c r="J22" s="18"/>
      <c r="K22" s="14">
        <f t="shared" si="0"/>
        <v>1</v>
      </c>
    </row>
    <row r="23" spans="1:11" ht="15.75">
      <c r="A23" s="9">
        <v>16</v>
      </c>
      <c r="B23" s="19" t="s">
        <v>26</v>
      </c>
      <c r="C23" s="20">
        <v>1</v>
      </c>
      <c r="D23" s="21"/>
      <c r="E23" s="20">
        <v>1</v>
      </c>
      <c r="F23" s="21"/>
      <c r="G23" s="90">
        <v>1</v>
      </c>
      <c r="H23" s="91"/>
      <c r="I23" s="15">
        <v>1</v>
      </c>
      <c r="J23" s="15">
        <v>1</v>
      </c>
      <c r="K23" s="14">
        <f t="shared" si="0"/>
        <v>4</v>
      </c>
    </row>
    <row r="24" spans="1:11" ht="15.75">
      <c r="A24" s="22"/>
      <c r="B24" s="23" t="s">
        <v>27</v>
      </c>
      <c r="C24" s="24"/>
      <c r="D24" s="25"/>
      <c r="E24" s="24"/>
      <c r="F24" s="25"/>
      <c r="G24" s="24"/>
      <c r="H24" s="25"/>
      <c r="I24" s="24"/>
      <c r="J24" s="25"/>
      <c r="K24" s="26"/>
    </row>
    <row r="25" spans="1:11" ht="15.75">
      <c r="A25" s="9">
        <v>17</v>
      </c>
      <c r="B25" s="19" t="s">
        <v>17</v>
      </c>
      <c r="C25" s="131">
        <v>1</v>
      </c>
      <c r="D25" s="132"/>
      <c r="E25" s="11">
        <v>2</v>
      </c>
      <c r="F25" s="12"/>
      <c r="G25" s="85">
        <v>2</v>
      </c>
      <c r="H25" s="86"/>
      <c r="I25" s="15">
        <v>1</v>
      </c>
      <c r="J25" s="15">
        <v>5</v>
      </c>
      <c r="K25" s="81">
        <f>SUM(C25:H25)+((I25+J25)/2)</f>
        <v>8</v>
      </c>
    </row>
    <row r="26" spans="1:11" ht="15.75">
      <c r="A26" s="9">
        <v>18</v>
      </c>
      <c r="B26" s="19" t="s">
        <v>23</v>
      </c>
      <c r="C26" s="11"/>
      <c r="D26" s="12"/>
      <c r="E26" s="11">
        <v>1</v>
      </c>
      <c r="F26" s="12"/>
      <c r="G26" s="85">
        <v>2</v>
      </c>
      <c r="H26" s="86"/>
      <c r="I26" s="15">
        <v>2</v>
      </c>
      <c r="J26" s="15">
        <v>4</v>
      </c>
      <c r="K26" s="81">
        <f>SUM(C26:H26)+((I26+J26)/2)</f>
        <v>6</v>
      </c>
    </row>
    <row r="27" spans="1:11" ht="15.75">
      <c r="A27" s="22"/>
      <c r="B27" s="23" t="s">
        <v>28</v>
      </c>
      <c r="C27" s="24"/>
      <c r="D27" s="25"/>
      <c r="E27" s="24"/>
      <c r="F27" s="25"/>
      <c r="G27" s="24"/>
      <c r="H27" s="25"/>
      <c r="I27" s="24"/>
      <c r="J27" s="25"/>
      <c r="K27" s="26"/>
    </row>
    <row r="28" spans="1:11" ht="16.5" thickBot="1">
      <c r="A28" s="9">
        <v>19</v>
      </c>
      <c r="B28" s="19" t="s">
        <v>29</v>
      </c>
      <c r="C28" s="11"/>
      <c r="D28" s="12"/>
      <c r="E28" s="11"/>
      <c r="F28" s="12"/>
      <c r="G28" s="85">
        <v>2</v>
      </c>
      <c r="H28" s="86"/>
      <c r="I28" s="15">
        <v>1</v>
      </c>
      <c r="J28" s="15">
        <v>3</v>
      </c>
      <c r="K28" s="14">
        <f>SUM(C28:H28)+((I28+J28)/2)</f>
        <v>4</v>
      </c>
    </row>
    <row r="29" spans="1:11" ht="17.25" thickTop="1" thickBot="1">
      <c r="A29" s="27"/>
      <c r="B29" s="28" t="s">
        <v>30</v>
      </c>
      <c r="C29" s="29">
        <f>SUM(C8:C28)</f>
        <v>24</v>
      </c>
      <c r="D29" s="30"/>
      <c r="E29" s="29">
        <f>SUM(E8:E28)</f>
        <v>17</v>
      </c>
      <c r="F29" s="30"/>
      <c r="G29" s="92">
        <f>SUM(G8:G28)</f>
        <v>19</v>
      </c>
      <c r="H29" s="93"/>
      <c r="I29" s="29">
        <f>SUM(I8:I28)</f>
        <v>15</v>
      </c>
      <c r="J29" s="29">
        <f>SUM(J8:J28)</f>
        <v>31</v>
      </c>
      <c r="K29" s="31">
        <f>SUM(K8:K28)</f>
        <v>83</v>
      </c>
    </row>
    <row r="30" spans="1:11" ht="16.5" thickTop="1">
      <c r="A30" s="32"/>
      <c r="B30" s="33" t="s">
        <v>31</v>
      </c>
      <c r="C30" s="34"/>
      <c r="D30" s="35"/>
      <c r="E30" s="34"/>
      <c r="F30" s="35"/>
      <c r="G30" s="34"/>
      <c r="H30" s="35"/>
      <c r="I30" s="34"/>
      <c r="J30" s="36"/>
      <c r="K30" s="37"/>
    </row>
    <row r="31" spans="1:11" ht="15.75">
      <c r="A31" s="38">
        <v>20</v>
      </c>
      <c r="B31" s="39" t="s">
        <v>62</v>
      </c>
      <c r="C31" s="40"/>
      <c r="D31" s="41"/>
      <c r="E31" s="40"/>
      <c r="F31" s="41"/>
      <c r="G31" s="134">
        <v>2</v>
      </c>
      <c r="H31" s="135"/>
      <c r="I31" s="15"/>
      <c r="J31" s="42"/>
      <c r="K31" s="43">
        <f>SUM(C31:G31)+((I31+J31)/2)</f>
        <v>2</v>
      </c>
    </row>
    <row r="32" spans="1:11" ht="15.75">
      <c r="A32" s="38">
        <v>21</v>
      </c>
      <c r="B32" s="10" t="s">
        <v>32</v>
      </c>
      <c r="C32" s="11">
        <v>2</v>
      </c>
      <c r="D32" s="12"/>
      <c r="E32" s="11">
        <v>1</v>
      </c>
      <c r="F32" s="12"/>
      <c r="G32" s="85">
        <v>1</v>
      </c>
      <c r="H32" s="86"/>
      <c r="I32" s="15"/>
      <c r="J32" s="44"/>
      <c r="K32" s="43">
        <f t="shared" ref="K32:K37" si="1">SUM(C32:H32)+((I32+J32)/2)</f>
        <v>4</v>
      </c>
    </row>
    <row r="33" spans="1:11" ht="15.75">
      <c r="A33" s="38">
        <v>22</v>
      </c>
      <c r="B33" s="10" t="s">
        <v>33</v>
      </c>
      <c r="C33" s="11">
        <v>1</v>
      </c>
      <c r="D33" s="12"/>
      <c r="E33" s="11">
        <v>1</v>
      </c>
      <c r="F33" s="12"/>
      <c r="G33" s="85">
        <v>2</v>
      </c>
      <c r="H33" s="86"/>
      <c r="I33" s="15"/>
      <c r="J33" s="44"/>
      <c r="K33" s="43">
        <f t="shared" si="1"/>
        <v>4</v>
      </c>
    </row>
    <row r="34" spans="1:11" ht="15.75">
      <c r="A34" s="38">
        <v>23</v>
      </c>
      <c r="B34" s="10" t="s">
        <v>34</v>
      </c>
      <c r="C34" s="11">
        <v>2</v>
      </c>
      <c r="D34" s="12"/>
      <c r="E34" s="11">
        <v>1</v>
      </c>
      <c r="F34" s="12"/>
      <c r="G34" s="85">
        <v>1</v>
      </c>
      <c r="H34" s="86"/>
      <c r="I34" s="15"/>
      <c r="J34" s="44"/>
      <c r="K34" s="43">
        <f t="shared" si="1"/>
        <v>4</v>
      </c>
    </row>
    <row r="35" spans="1:11" ht="31.5">
      <c r="A35" s="38">
        <v>24</v>
      </c>
      <c r="B35" s="10" t="s">
        <v>35</v>
      </c>
      <c r="C35" s="11">
        <v>2</v>
      </c>
      <c r="D35" s="12"/>
      <c r="E35" s="11">
        <v>2</v>
      </c>
      <c r="F35" s="12"/>
      <c r="G35" s="85">
        <v>2</v>
      </c>
      <c r="H35" s="86"/>
      <c r="I35" s="15"/>
      <c r="J35" s="44"/>
      <c r="K35" s="43">
        <f t="shared" si="1"/>
        <v>6</v>
      </c>
    </row>
    <row r="36" spans="1:11" ht="20.25" customHeight="1">
      <c r="A36" s="38">
        <v>25</v>
      </c>
      <c r="B36" s="10" t="s">
        <v>36</v>
      </c>
      <c r="C36" s="11"/>
      <c r="D36" s="12"/>
      <c r="E36" s="11"/>
      <c r="F36" s="12"/>
      <c r="G36" s="85">
        <v>1</v>
      </c>
      <c r="H36" s="86"/>
      <c r="I36" s="15">
        <v>4</v>
      </c>
      <c r="J36" s="44"/>
      <c r="K36" s="43">
        <f t="shared" si="1"/>
        <v>3</v>
      </c>
    </row>
    <row r="37" spans="1:11" ht="35.25" customHeight="1" thickBot="1">
      <c r="A37" s="38">
        <v>26</v>
      </c>
      <c r="B37" s="10" t="s">
        <v>37</v>
      </c>
      <c r="C37" s="11"/>
      <c r="D37" s="12"/>
      <c r="E37" s="11"/>
      <c r="F37" s="12"/>
      <c r="G37" s="85"/>
      <c r="H37" s="86"/>
      <c r="I37" s="15">
        <v>2</v>
      </c>
      <c r="J37" s="44"/>
      <c r="K37" s="43">
        <f t="shared" si="1"/>
        <v>1</v>
      </c>
    </row>
    <row r="38" spans="1:11" ht="33" thickTop="1" thickBot="1">
      <c r="A38" s="27"/>
      <c r="B38" s="28" t="s">
        <v>38</v>
      </c>
      <c r="C38" s="29">
        <f>SUM(C31:C37)</f>
        <v>7</v>
      </c>
      <c r="D38" s="30"/>
      <c r="E38" s="29">
        <f>SUM(E31:E37)</f>
        <v>5</v>
      </c>
      <c r="F38" s="30"/>
      <c r="G38" s="92">
        <f>SUM(G31:G37)</f>
        <v>9</v>
      </c>
      <c r="H38" s="93"/>
      <c r="I38" s="29">
        <f>SUM(I31:I37)</f>
        <v>6</v>
      </c>
      <c r="J38" s="29">
        <f>SUM(J31:J37)</f>
        <v>0</v>
      </c>
      <c r="K38" s="45">
        <f>SUM(K31:K37)</f>
        <v>24</v>
      </c>
    </row>
    <row r="39" spans="1:11" ht="16.5" thickTop="1">
      <c r="A39" s="22"/>
      <c r="B39" s="46" t="s">
        <v>39</v>
      </c>
      <c r="C39" s="24"/>
      <c r="D39" s="25"/>
      <c r="E39" s="24"/>
      <c r="F39" s="25"/>
      <c r="G39" s="24"/>
      <c r="H39" s="25"/>
      <c r="I39" s="24"/>
      <c r="J39" s="47"/>
      <c r="K39" s="48"/>
    </row>
    <row r="40" spans="1:11" ht="15.75">
      <c r="A40" s="9">
        <v>27</v>
      </c>
      <c r="B40" s="83" t="s">
        <v>61</v>
      </c>
      <c r="C40" s="11">
        <v>1</v>
      </c>
      <c r="D40" s="12"/>
      <c r="E40" s="11">
        <v>1</v>
      </c>
      <c r="F40" s="12"/>
      <c r="G40" s="85"/>
      <c r="H40" s="86"/>
      <c r="I40" s="15"/>
      <c r="J40" s="15"/>
      <c r="K40" s="43">
        <f>SUM(C40:H40)+((I40+J40)/2)</f>
        <v>2</v>
      </c>
    </row>
    <row r="41" spans="1:11" ht="15.75">
      <c r="A41" s="9">
        <v>28</v>
      </c>
      <c r="B41" s="10" t="s">
        <v>40</v>
      </c>
      <c r="C41" s="11">
        <v>2</v>
      </c>
      <c r="D41" s="12"/>
      <c r="E41" s="11">
        <v>2</v>
      </c>
      <c r="F41" s="12"/>
      <c r="G41" s="85">
        <v>1</v>
      </c>
      <c r="H41" s="86"/>
      <c r="I41" s="15"/>
      <c r="J41" s="49"/>
      <c r="K41" s="43">
        <f>SUM(C41:H41)+((I41+J41)/2)</f>
        <v>5</v>
      </c>
    </row>
    <row r="42" spans="1:11" ht="15.75">
      <c r="A42" s="9">
        <v>29</v>
      </c>
      <c r="B42" s="10" t="s">
        <v>41</v>
      </c>
      <c r="C42" s="20"/>
      <c r="D42" s="21"/>
      <c r="E42" s="20"/>
      <c r="F42" s="21"/>
      <c r="G42" s="90">
        <v>0</v>
      </c>
      <c r="H42" s="91"/>
      <c r="I42" s="50">
        <v>6</v>
      </c>
      <c r="J42" s="15"/>
      <c r="K42" s="43">
        <f>SUM(C42:H42)+((I42+J42)/2)</f>
        <v>3</v>
      </c>
    </row>
    <row r="43" spans="1:11" ht="18.75">
      <c r="A43" s="9">
        <v>30</v>
      </c>
      <c r="B43" s="10" t="s">
        <v>42</v>
      </c>
      <c r="C43" s="20"/>
      <c r="D43" s="21"/>
      <c r="E43" s="20">
        <v>5</v>
      </c>
      <c r="F43" s="21"/>
      <c r="G43" s="90">
        <v>6</v>
      </c>
      <c r="H43" s="91"/>
      <c r="I43" s="50"/>
      <c r="J43" s="15"/>
      <c r="K43" s="43">
        <f>SUM(C43:H43)+((I43+J43)/2)</f>
        <v>11</v>
      </c>
    </row>
    <row r="44" spans="1:11" ht="16.5" thickBot="1">
      <c r="A44" s="9">
        <v>31</v>
      </c>
      <c r="B44" s="19" t="s">
        <v>43</v>
      </c>
      <c r="C44" s="112"/>
      <c r="D44" s="113"/>
      <c r="E44" s="112" t="s">
        <v>60</v>
      </c>
      <c r="F44" s="133"/>
      <c r="G44" s="94">
        <v>5</v>
      </c>
      <c r="H44" s="95" t="s">
        <v>44</v>
      </c>
      <c r="I44" s="52"/>
      <c r="J44" s="51"/>
      <c r="K44" s="43">
        <f>SUM(C44:H44)+((I44+J44)/2)</f>
        <v>5</v>
      </c>
    </row>
    <row r="45" spans="1:11" ht="33" thickTop="1" thickBot="1">
      <c r="A45" s="27"/>
      <c r="B45" s="28" t="s">
        <v>45</v>
      </c>
      <c r="C45" s="29">
        <f>SUM(C40:C44)</f>
        <v>3</v>
      </c>
      <c r="D45" s="30"/>
      <c r="E45" s="29">
        <f>SUM(E40:E44)</f>
        <v>8</v>
      </c>
      <c r="F45" s="30"/>
      <c r="G45" s="92">
        <f>SUM(G40:G44)</f>
        <v>12</v>
      </c>
      <c r="H45" s="93"/>
      <c r="I45" s="29">
        <f>SUM(I40:I44)</f>
        <v>6</v>
      </c>
      <c r="J45" s="29">
        <f>SUM(J40:J44)</f>
        <v>0</v>
      </c>
      <c r="K45" s="45">
        <f>SUM(K40:K44)</f>
        <v>26</v>
      </c>
    </row>
    <row r="46" spans="1:11" ht="17.25" thickTop="1" thickBot="1">
      <c r="A46" s="27"/>
      <c r="B46" s="28" t="s">
        <v>46</v>
      </c>
      <c r="C46" s="29">
        <f>C38+C45</f>
        <v>10</v>
      </c>
      <c r="D46" s="30"/>
      <c r="E46" s="29">
        <f>E38+E45</f>
        <v>13</v>
      </c>
      <c r="F46" s="30"/>
      <c r="G46" s="92">
        <f>G38+G45</f>
        <v>21</v>
      </c>
      <c r="H46" s="93"/>
      <c r="I46" s="29">
        <f>I38+I45</f>
        <v>12</v>
      </c>
      <c r="J46" s="29">
        <f>J38+J45</f>
        <v>0</v>
      </c>
      <c r="K46" s="45">
        <f>K38+K45</f>
        <v>50</v>
      </c>
    </row>
    <row r="47" spans="1:11" ht="17.25" thickTop="1" thickBot="1">
      <c r="A47" s="53"/>
      <c r="B47" s="54" t="s">
        <v>47</v>
      </c>
      <c r="C47" s="55">
        <f>C29+C46</f>
        <v>34</v>
      </c>
      <c r="D47" s="56"/>
      <c r="E47" s="55">
        <f>E29+E46</f>
        <v>30</v>
      </c>
      <c r="F47" s="56"/>
      <c r="G47" s="96">
        <f>G29+G46</f>
        <v>40</v>
      </c>
      <c r="H47" s="97"/>
      <c r="I47" s="55">
        <f>I29+I46</f>
        <v>27</v>
      </c>
      <c r="J47" s="55">
        <f>J29+J46</f>
        <v>31</v>
      </c>
      <c r="K47" s="57">
        <f>K29+K46</f>
        <v>133</v>
      </c>
    </row>
    <row r="48" spans="1:11" ht="16.5" thickTop="1">
      <c r="A48" s="58"/>
      <c r="B48" s="59"/>
      <c r="C48" s="60"/>
      <c r="D48" s="60"/>
      <c r="E48" s="114"/>
      <c r="F48" s="114"/>
      <c r="G48" s="114"/>
      <c r="H48" s="61"/>
      <c r="I48" s="62"/>
      <c r="J48" s="63"/>
      <c r="K48" s="64"/>
    </row>
    <row r="49" spans="1:11" ht="15.75">
      <c r="A49" s="9">
        <v>32</v>
      </c>
      <c r="B49" s="10" t="s">
        <v>48</v>
      </c>
      <c r="C49" s="65">
        <v>2</v>
      </c>
      <c r="D49" s="66"/>
      <c r="E49" s="65">
        <v>2</v>
      </c>
      <c r="F49" s="66"/>
      <c r="G49" s="98">
        <v>2</v>
      </c>
      <c r="H49" s="99"/>
      <c r="I49" s="67">
        <v>2</v>
      </c>
      <c r="J49" s="68">
        <v>2</v>
      </c>
      <c r="K49" s="14">
        <f>SUM(C49:H49)+((I49+J49)/2)</f>
        <v>8</v>
      </c>
    </row>
    <row r="50" spans="1:11" ht="16.5" thickBot="1">
      <c r="A50" s="69">
        <v>33</v>
      </c>
      <c r="B50" s="70" t="s">
        <v>49</v>
      </c>
      <c r="C50" s="65">
        <v>0.5</v>
      </c>
      <c r="D50" s="66"/>
      <c r="E50" s="65">
        <v>0.5</v>
      </c>
      <c r="F50" s="66"/>
      <c r="G50" s="98">
        <v>0.5</v>
      </c>
      <c r="H50" s="99"/>
      <c r="I50" s="65"/>
      <c r="J50" s="68"/>
      <c r="K50" s="71">
        <f>SUM(C50:H50)+((I50+J50)/2)</f>
        <v>1.5</v>
      </c>
    </row>
    <row r="51" spans="1:11" ht="17.25" thickTop="1" thickBot="1">
      <c r="A51" s="72"/>
      <c r="B51" s="54" t="s">
        <v>47</v>
      </c>
      <c r="C51" s="56">
        <f>C47+C49+C50</f>
        <v>36.5</v>
      </c>
      <c r="D51" s="73"/>
      <c r="E51" s="56">
        <f>E47+E49+E50</f>
        <v>32.5</v>
      </c>
      <c r="F51" s="73"/>
      <c r="G51" s="97">
        <f>G47+G49+G50</f>
        <v>42.5</v>
      </c>
      <c r="H51" s="100"/>
      <c r="I51" s="56">
        <f>I47+I49+I50</f>
        <v>29</v>
      </c>
      <c r="J51" s="56">
        <f>J47+J49+J50</f>
        <v>33</v>
      </c>
      <c r="K51" s="74">
        <f>K47+K49+K50</f>
        <v>142.5</v>
      </c>
    </row>
    <row r="52" spans="1:11" ht="16.5" thickTop="1">
      <c r="A52" s="1"/>
      <c r="B52" s="75" t="s">
        <v>50</v>
      </c>
      <c r="C52" s="1"/>
      <c r="D52" s="1"/>
      <c r="E52" s="1"/>
      <c r="F52" s="1"/>
      <c r="G52" s="1"/>
      <c r="H52" s="1"/>
      <c r="I52" s="1"/>
      <c r="J52" s="1"/>
      <c r="K52" s="1"/>
    </row>
    <row r="53" spans="1:11" ht="15.75">
      <c r="A53" s="76" t="s">
        <v>51</v>
      </c>
      <c r="B53" s="115" t="s">
        <v>52</v>
      </c>
      <c r="C53" s="116"/>
      <c r="D53" s="116"/>
      <c r="E53" s="116"/>
      <c r="F53" s="116"/>
      <c r="G53" s="116"/>
      <c r="H53" s="116"/>
      <c r="I53" s="116"/>
      <c r="J53" s="116"/>
      <c r="K53" s="116"/>
    </row>
    <row r="54" spans="1:11" ht="15.75">
      <c r="A54" s="77" t="s">
        <v>53</v>
      </c>
      <c r="B54" s="117" t="s">
        <v>63</v>
      </c>
      <c r="C54" s="117"/>
      <c r="D54" s="117"/>
      <c r="E54" s="117"/>
      <c r="F54" s="117"/>
      <c r="G54" s="117"/>
      <c r="H54" s="117"/>
      <c r="I54" s="117"/>
      <c r="J54" s="117"/>
      <c r="K54" s="78"/>
    </row>
    <row r="55" spans="1:11" ht="15.75">
      <c r="A55" s="77"/>
      <c r="B55" s="79"/>
      <c r="C55" s="79"/>
      <c r="D55" s="79"/>
      <c r="E55" s="79"/>
      <c r="F55" s="79"/>
      <c r="G55" s="79"/>
      <c r="H55" s="79"/>
      <c r="I55" s="79"/>
      <c r="J55" s="79"/>
      <c r="K55" s="80"/>
    </row>
  </sheetData>
  <mergeCells count="21">
    <mergeCell ref="C44:D44"/>
    <mergeCell ref="E48:G48"/>
    <mergeCell ref="B53:K53"/>
    <mergeCell ref="B54:J54"/>
    <mergeCell ref="A5:A6"/>
    <mergeCell ref="B5:B6"/>
    <mergeCell ref="C5:J5"/>
    <mergeCell ref="K5:K6"/>
    <mergeCell ref="C6:D6"/>
    <mergeCell ref="E6:F6"/>
    <mergeCell ref="G6:H6"/>
    <mergeCell ref="I6:J6"/>
    <mergeCell ref="C25:D25"/>
    <mergeCell ref="E44:F44"/>
    <mergeCell ref="G31:H31"/>
    <mergeCell ref="C4:K4"/>
    <mergeCell ref="B1:K1"/>
    <mergeCell ref="B2:G2"/>
    <mergeCell ref="H2:J2"/>
    <mergeCell ref="B3:G3"/>
    <mergeCell ref="H3:J3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2021-05-31T12:19:47Z</dcterms:modified>
</cp:coreProperties>
</file>