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70" windowWidth="16860" windowHeight="889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K42" i="1"/>
  <c r="D42"/>
  <c r="F42"/>
  <c r="H42"/>
  <c r="B42"/>
  <c r="K41"/>
  <c r="K35"/>
  <c r="J35"/>
  <c r="D35"/>
  <c r="F35"/>
  <c r="H35"/>
  <c r="B35"/>
  <c r="L26"/>
  <c r="K24"/>
  <c r="J24"/>
  <c r="D24"/>
  <c r="F24"/>
  <c r="H24"/>
  <c r="B24"/>
  <c r="L9"/>
  <c r="L10"/>
  <c r="L11"/>
  <c r="L12"/>
  <c r="L13"/>
  <c r="L14"/>
  <c r="L15"/>
  <c r="L16"/>
  <c r="L17"/>
  <c r="L18"/>
  <c r="L19"/>
  <c r="L20"/>
  <c r="L21"/>
  <c r="L22"/>
  <c r="L23"/>
  <c r="L8"/>
  <c r="L45"/>
  <c r="L46"/>
  <c r="L47"/>
  <c r="L44"/>
  <c r="J40"/>
  <c r="H40"/>
  <c r="F40"/>
  <c r="D40"/>
  <c r="L38"/>
  <c r="L37"/>
  <c r="L33"/>
  <c r="F41"/>
  <c r="B41"/>
  <c r="L29"/>
  <c r="L30"/>
  <c r="L31"/>
  <c r="L32"/>
  <c r="L34"/>
  <c r="L28"/>
  <c r="H41" l="1"/>
  <c r="D41"/>
  <c r="L35"/>
  <c r="J41"/>
  <c r="J42" s="1"/>
  <c r="L40"/>
  <c r="L41" l="1"/>
  <c r="L42" s="1"/>
</calcChain>
</file>

<file path=xl/sharedStrings.xml><?xml version="1.0" encoding="utf-8"?>
<sst xmlns="http://schemas.openxmlformats.org/spreadsheetml/2006/main" count="80" uniqueCount="66">
  <si>
    <t>egz. pod koniec półr.</t>
  </si>
  <si>
    <t>II kl.3</t>
  </si>
  <si>
    <t>I kl.5</t>
  </si>
  <si>
    <t>Przedmiot w zakresie podstawowym</t>
  </si>
  <si>
    <t>klasa</t>
  </si>
  <si>
    <t>Suma</t>
  </si>
  <si>
    <t>5</t>
  </si>
  <si>
    <t>półrocze</t>
  </si>
  <si>
    <t>I</t>
  </si>
  <si>
    <t>II</t>
  </si>
  <si>
    <t>RAZEM</t>
  </si>
  <si>
    <t>Język polski</t>
  </si>
  <si>
    <t>Język obcy I - j.angielski/j.niemiecki</t>
  </si>
  <si>
    <t>Język obcy II - j.niemiecki/j.angielski</t>
  </si>
  <si>
    <t>filozofia</t>
  </si>
  <si>
    <t>Historia</t>
  </si>
  <si>
    <t>Wiedza o społeczeństwie</t>
  </si>
  <si>
    <t>-</t>
  </si>
  <si>
    <t>Matematyka</t>
  </si>
  <si>
    <t>Fizyka</t>
  </si>
  <si>
    <t>Chemia</t>
  </si>
  <si>
    <t>Biologia</t>
  </si>
  <si>
    <t>Geografia</t>
  </si>
  <si>
    <t>Podstawy przedsiębiorczości</t>
  </si>
  <si>
    <t>Informatyka</t>
  </si>
  <si>
    <t>Wychowanie fizyczne</t>
  </si>
  <si>
    <t>Edukacja dla bezpieczeństwa</t>
  </si>
  <si>
    <t>Zajęcia z wychowawcą</t>
  </si>
  <si>
    <t>Razem przedmioty ogólnokształcące</t>
  </si>
  <si>
    <t>Przedmiot w zakresie rozszerzonym</t>
  </si>
  <si>
    <t>Przedmiot zawodowy teoretyczny</t>
  </si>
  <si>
    <t>Język angielski zawodowy</t>
  </si>
  <si>
    <t>Bezpieczeństwo i higiena pracy</t>
  </si>
  <si>
    <t>Wyposażenie zakładów gastronomicznych</t>
  </si>
  <si>
    <t>Podstawy żywienia dietetycznego</t>
  </si>
  <si>
    <t>Razem przedmioty zawodowe teoretyczne</t>
  </si>
  <si>
    <t>Przedmiot zawodowy praktyczny</t>
  </si>
  <si>
    <t>Praktyka zawodowa</t>
  </si>
  <si>
    <t>4 tyg.</t>
  </si>
  <si>
    <t>4tyg</t>
  </si>
  <si>
    <t>Razem przedmioty zawodowe praktyczne</t>
  </si>
  <si>
    <t>Razem kształcenie zawodowe</t>
  </si>
  <si>
    <t>Razem tygodniowo</t>
  </si>
  <si>
    <t>Religia*</t>
  </si>
  <si>
    <t>Wychowanie do życia w rodzinie*</t>
  </si>
  <si>
    <t>Uwagi:</t>
  </si>
  <si>
    <t>zgodnie z odrębnymi przepisami</t>
  </si>
  <si>
    <t>Podział na grupy (do 15 uczniów)</t>
  </si>
  <si>
    <t xml:space="preserve"> 1)Podział na grupy (do 15 uczniów) w kl.1,2 i 3</t>
  </si>
  <si>
    <t>2) Podział na grupy (do 15 uczniów) w kl.4 i 5</t>
  </si>
  <si>
    <t>Przygotowanie i wydawanie dań (HGT.02)</t>
  </si>
  <si>
    <t>Organizacja żywienia i usług gastronomicznych (HGT.12)</t>
  </si>
  <si>
    <t>Podstawy żywienia i gastronomii</t>
  </si>
  <si>
    <t>Organizowanie produkcji gastronomicznej</t>
  </si>
  <si>
    <r>
      <t>Przygotowanie i wydawanie dań</t>
    </r>
    <r>
      <rPr>
        <vertAlign val="superscript"/>
        <sz val="10"/>
        <color rgb="FF000000"/>
        <rFont val="Czcionka tekstu podstawowego"/>
        <charset val="238"/>
      </rPr>
      <t>1)</t>
    </r>
  </si>
  <si>
    <r>
      <t>Prowadzenie usług gastronomicznych</t>
    </r>
    <r>
      <rPr>
        <vertAlign val="superscript"/>
        <sz val="10"/>
        <color rgb="FF000000"/>
        <rFont val="Czcionka tekstu podstawowego"/>
        <charset val="238"/>
      </rPr>
      <t>2)</t>
    </r>
  </si>
  <si>
    <t>8tyg.</t>
  </si>
  <si>
    <t>Zasady zdrowego odżywiania/ gdd</t>
  </si>
  <si>
    <t>Zajęcia z zakresu doradztwa /zawodowego</t>
  </si>
  <si>
    <t>Konwersacje zawodowe w języku angielskim/gdd</t>
  </si>
  <si>
    <t>2r</t>
  </si>
  <si>
    <t>10r</t>
  </si>
  <si>
    <t>3r</t>
  </si>
  <si>
    <t>obowiązujący od roku szkol.2019/2020</t>
  </si>
  <si>
    <t>Planowanie żywienia oraz  produkcji gastronomicznej</t>
  </si>
  <si>
    <t>Plan nauczania oddziału 3 TŻ - technik żywienia i usług gastronomicznych - symbol 343404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</si>
</sst>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rgb="FF000000"/>
      <name val="Czcionka tekstu podstawowego"/>
      <family val="2"/>
      <charset val="238"/>
    </font>
    <font>
      <sz val="11"/>
      <color rgb="FF000000"/>
      <name val="Czcionka tekstu podstawowego"/>
      <family val="2"/>
      <charset val="238"/>
    </font>
    <font>
      <b/>
      <sz val="10"/>
      <color rgb="FF000000"/>
      <name val="Czcionka tekstu podstawowego"/>
      <family val="2"/>
      <charset val="238"/>
    </font>
    <font>
      <sz val="10"/>
      <color rgb="FFFFFFFF"/>
      <name val="Czcionka tekstu podstawowego"/>
      <family val="2"/>
      <charset val="238"/>
    </font>
    <font>
      <sz val="10"/>
      <color rgb="FFCC0000"/>
      <name val="Czcionka tekstu podstawowego"/>
      <family val="2"/>
      <charset val="238"/>
    </font>
    <font>
      <b/>
      <sz val="10"/>
      <color rgb="FFFFFFFF"/>
      <name val="Czcionka tekstu podstawowego"/>
      <family val="2"/>
      <charset val="238"/>
    </font>
    <font>
      <i/>
      <sz val="10"/>
      <color rgb="FF808080"/>
      <name val="Czcionka tekstu podstawowego"/>
      <family val="2"/>
      <charset val="238"/>
    </font>
    <font>
      <sz val="10"/>
      <color rgb="FF006600"/>
      <name val="Czcionka tekstu podstawowego"/>
      <family val="2"/>
      <charset val="238"/>
    </font>
    <font>
      <b/>
      <sz val="24"/>
      <color rgb="FF000000"/>
      <name val="Czcionka tekstu podstawowego"/>
      <family val="2"/>
      <charset val="238"/>
    </font>
    <font>
      <sz val="18"/>
      <color rgb="FF000000"/>
      <name val="Czcionka tekstu podstawowego"/>
      <family val="2"/>
      <charset val="238"/>
    </font>
    <font>
      <sz val="12"/>
      <color rgb="FF000000"/>
      <name val="Czcionka tekstu podstawowego"/>
      <family val="2"/>
      <charset val="238"/>
    </font>
    <font>
      <sz val="10"/>
      <color rgb="FF996600"/>
      <name val="Czcionka tekstu podstawowego"/>
      <family val="2"/>
      <charset val="238"/>
    </font>
    <font>
      <sz val="10"/>
      <color rgb="FF333333"/>
      <name val="Czcionka tekstu podstawowego"/>
      <family val="2"/>
      <charset val="238"/>
    </font>
    <font>
      <sz val="10"/>
      <color rgb="FF0000FF"/>
      <name val="Czcionka tekstu podstawowego"/>
      <family val="2"/>
      <charset val="238"/>
    </font>
    <font>
      <sz val="10"/>
      <color rgb="FF000000"/>
      <name val="Czcionka tekstu podstawowego"/>
      <charset val="238"/>
    </font>
    <font>
      <sz val="10"/>
      <color rgb="FF0000FF"/>
      <name val="Czcionka tekstu podstawowego"/>
      <charset val="238"/>
    </font>
    <font>
      <b/>
      <sz val="10"/>
      <color rgb="FF000000"/>
      <name val="Czcionka tekstu podstawowego"/>
      <charset val="238"/>
    </font>
    <font>
      <b/>
      <sz val="10"/>
      <name val="Czcionka tekstu podstawowego"/>
      <charset val="238"/>
    </font>
    <font>
      <vertAlign val="superscript"/>
      <sz val="10"/>
      <color rgb="FF000000"/>
      <name val="Czcionka tekstu podstawowego"/>
      <charset val="238"/>
    </font>
    <font>
      <sz val="10"/>
      <color theme="1"/>
      <name val="Czcionka tekstu podstawowego"/>
      <charset val="238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rgb="FFFFFF99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rgb="FFFFFF99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1" fillId="0" borderId="0"/>
    <xf numFmtId="0" fontId="13" fillId="0" borderId="0"/>
    <xf numFmtId="0" fontId="1" fillId="0" borderId="0"/>
    <xf numFmtId="0" fontId="4" fillId="0" borderId="0"/>
  </cellStyleXfs>
  <cellXfs count="124">
    <xf numFmtId="0" fontId="0" fillId="0" borderId="0" xfId="0"/>
    <xf numFmtId="0" fontId="0" fillId="0" borderId="2" xfId="0" applyBorder="1"/>
    <xf numFmtId="0" fontId="0" fillId="0" borderId="0" xfId="0" applyAlignment="1">
      <alignment horizontal="center"/>
    </xf>
    <xf numFmtId="0" fontId="14" fillId="0" borderId="0" xfId="0" applyFont="1"/>
    <xf numFmtId="49" fontId="14" fillId="9" borderId="2" xfId="15" applyNumberFormat="1" applyFont="1" applyFill="1" applyBorder="1" applyAlignment="1" applyProtection="1">
      <alignment horizontal="right" vertical="center" wrapText="1"/>
    </xf>
    <xf numFmtId="1" fontId="14" fillId="9" borderId="2" xfId="15" applyNumberFormat="1" applyFont="1" applyFill="1" applyBorder="1" applyAlignment="1" applyProtection="1">
      <alignment horizontal="center" vertical="center" wrapText="1"/>
    </xf>
    <xf numFmtId="49" fontId="14" fillId="0" borderId="2" xfId="15" applyNumberFormat="1" applyFont="1" applyBorder="1" applyAlignment="1" applyProtection="1">
      <alignment horizontal="left" vertical="center" wrapText="1"/>
    </xf>
    <xf numFmtId="49" fontId="16" fillId="0" borderId="2" xfId="15" applyNumberFormat="1" applyFont="1" applyBorder="1" applyAlignment="1" applyProtection="1">
      <alignment horizontal="left" vertical="center" wrapText="1"/>
    </xf>
    <xf numFmtId="164" fontId="16" fillId="0" borderId="2" xfId="15" applyNumberFormat="1" applyFont="1" applyBorder="1" applyAlignment="1" applyProtection="1">
      <alignment horizontal="center" vertical="center" wrapText="1"/>
    </xf>
    <xf numFmtId="49" fontId="14" fillId="9" borderId="2" xfId="15" applyNumberFormat="1" applyFont="1" applyFill="1" applyBorder="1" applyAlignment="1" applyProtection="1">
      <alignment horizontal="left" vertical="center" wrapText="1"/>
    </xf>
    <xf numFmtId="49" fontId="16" fillId="9" borderId="2" xfId="15" applyNumberFormat="1" applyFont="1" applyFill="1" applyBorder="1" applyAlignment="1" applyProtection="1">
      <alignment horizontal="left" vertical="center" wrapText="1"/>
    </xf>
    <xf numFmtId="164" fontId="14" fillId="0" borderId="2" xfId="15" applyNumberFormat="1" applyFont="1" applyBorder="1" applyAlignment="1" applyProtection="1">
      <alignment horizontal="center" vertical="center" wrapText="1"/>
    </xf>
    <xf numFmtId="0" fontId="14" fillId="0" borderId="2" xfId="15" applyNumberFormat="1" applyFont="1" applyBorder="1" applyAlignment="1" applyProtection="1">
      <alignment horizontal="center" vertical="center" wrapText="1"/>
    </xf>
    <xf numFmtId="49" fontId="16" fillId="0" borderId="2" xfId="15" applyNumberFormat="1" applyFont="1" applyBorder="1" applyAlignment="1" applyProtection="1">
      <alignment horizontal="right" vertical="center" wrapText="1"/>
    </xf>
    <xf numFmtId="1" fontId="14" fillId="0" borderId="3" xfId="15" applyNumberFormat="1" applyFont="1" applyBorder="1" applyAlignment="1" applyProtection="1">
      <alignment horizontal="center" vertical="center" wrapText="1"/>
    </xf>
    <xf numFmtId="0" fontId="14" fillId="0" borderId="0" xfId="0" applyFont="1" applyBorder="1"/>
    <xf numFmtId="0" fontId="0" fillId="0" borderId="0" xfId="0" applyBorder="1"/>
    <xf numFmtId="0" fontId="14" fillId="0" borderId="4" xfId="0" applyFont="1" applyBorder="1"/>
    <xf numFmtId="0" fontId="14" fillId="0" borderId="4" xfId="0" applyFont="1" applyBorder="1" applyAlignment="1">
      <alignment horizontal="center"/>
    </xf>
    <xf numFmtId="1" fontId="14" fillId="9" borderId="2" xfId="15" applyNumberFormat="1" applyFont="1" applyFill="1" applyBorder="1" applyAlignment="1" applyProtection="1">
      <alignment horizontal="center" vertical="center" wrapText="1"/>
    </xf>
    <xf numFmtId="164" fontId="14" fillId="0" borderId="9" xfId="15" applyNumberFormat="1" applyFont="1" applyBorder="1" applyAlignment="1" applyProtection="1">
      <alignment horizontal="center" vertical="center" wrapText="1"/>
    </xf>
    <xf numFmtId="1" fontId="14" fillId="0" borderId="7" xfId="15" applyNumberFormat="1" applyFont="1" applyBorder="1" applyAlignment="1" applyProtection="1">
      <alignment horizontal="center" vertical="center" wrapText="1"/>
    </xf>
    <xf numFmtId="2" fontId="14" fillId="9" borderId="3" xfId="15" applyNumberFormat="1" applyFont="1" applyFill="1" applyBorder="1" applyAlignment="1" applyProtection="1">
      <alignment horizontal="center" vertical="center" wrapText="1"/>
    </xf>
    <xf numFmtId="2" fontId="14" fillId="0" borderId="3" xfId="15" applyNumberFormat="1" applyFont="1" applyBorder="1" applyAlignment="1" applyProtection="1">
      <alignment horizontal="center" vertical="center" wrapText="1"/>
    </xf>
    <xf numFmtId="2" fontId="16" fillId="0" borderId="3" xfId="15" applyNumberFormat="1" applyFont="1" applyBorder="1" applyAlignment="1" applyProtection="1">
      <alignment horizontal="center" vertical="center" wrapText="1"/>
    </xf>
    <xf numFmtId="2" fontId="14" fillId="9" borderId="3" xfId="0" applyNumberFormat="1" applyFont="1" applyFill="1" applyBorder="1" applyAlignment="1">
      <alignment horizontal="center"/>
    </xf>
    <xf numFmtId="2" fontId="14" fillId="10" borderId="6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14" fillId="0" borderId="6" xfId="15" applyNumberFormat="1" applyFont="1" applyBorder="1" applyAlignment="1" applyProtection="1">
      <alignment horizontal="center" vertical="center" wrapText="1"/>
    </xf>
    <xf numFmtId="49" fontId="14" fillId="9" borderId="8" xfId="15" applyNumberFormat="1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6" fillId="0" borderId="12" xfId="15" applyNumberFormat="1" applyFont="1" applyFill="1" applyBorder="1" applyAlignment="1" applyProtection="1">
      <alignment horizontal="center" vertical="center" wrapText="1"/>
    </xf>
    <xf numFmtId="1" fontId="14" fillId="9" borderId="8" xfId="15" applyNumberFormat="1" applyFont="1" applyFill="1" applyBorder="1" applyAlignment="1" applyProtection="1">
      <alignment horizontal="center" vertical="center" wrapText="1"/>
    </xf>
    <xf numFmtId="164" fontId="16" fillId="9" borderId="9" xfId="15" applyNumberFormat="1" applyFont="1" applyFill="1" applyBorder="1" applyAlignment="1" applyProtection="1">
      <alignment horizontal="center" vertical="center" wrapText="1"/>
    </xf>
    <xf numFmtId="1" fontId="14" fillId="0" borderId="7" xfId="15" applyNumberFormat="1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/>
    <xf numFmtId="0" fontId="14" fillId="0" borderId="0" xfId="0" applyFont="1" applyFill="1" applyBorder="1" applyAlignment="1">
      <alignment wrapText="1"/>
    </xf>
    <xf numFmtId="49" fontId="14" fillId="0" borderId="8" xfId="15" applyNumberFormat="1" applyFont="1" applyBorder="1" applyAlignment="1" applyProtection="1">
      <alignment horizontal="left" vertical="center" wrapText="1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2" fontId="14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49" fontId="14" fillId="0" borderId="7" xfId="15" applyNumberFormat="1" applyFont="1" applyBorder="1" applyAlignment="1" applyProtection="1">
      <alignment horizontal="left" vertical="center" wrapText="1"/>
    </xf>
    <xf numFmtId="0" fontId="14" fillId="0" borderId="0" xfId="0" applyFont="1" applyFill="1"/>
    <xf numFmtId="1" fontId="14" fillId="9" borderId="3" xfId="15" applyNumberFormat="1" applyFont="1" applyFill="1" applyBorder="1" applyAlignment="1" applyProtection="1">
      <alignment vertical="center" wrapText="1"/>
    </xf>
    <xf numFmtId="1" fontId="14" fillId="9" borderId="5" xfId="15" applyNumberFormat="1" applyFont="1" applyFill="1" applyBorder="1" applyAlignment="1" applyProtection="1">
      <alignment vertical="center" wrapText="1"/>
    </xf>
    <xf numFmtId="164" fontId="14" fillId="0" borderId="8" xfId="15" applyNumberFormat="1" applyFont="1" applyBorder="1" applyAlignment="1" applyProtection="1">
      <alignment horizontal="center" vertical="center" wrapText="1"/>
    </xf>
    <xf numFmtId="2" fontId="14" fillId="10" borderId="13" xfId="0" applyNumberFormat="1" applyFont="1" applyFill="1" applyBorder="1" applyAlignment="1">
      <alignment horizontal="center"/>
    </xf>
    <xf numFmtId="164" fontId="14" fillId="0" borderId="7" xfId="15" applyNumberFormat="1" applyFont="1" applyBorder="1" applyAlignment="1" applyProtection="1">
      <alignment horizontal="center" vertical="center" wrapText="1"/>
    </xf>
    <xf numFmtId="0" fontId="14" fillId="9" borderId="3" xfId="0" applyFont="1" applyFill="1" applyBorder="1" applyAlignment="1">
      <alignment horizontal="center"/>
    </xf>
    <xf numFmtId="0" fontId="14" fillId="9" borderId="5" xfId="0" applyFont="1" applyFill="1" applyBorder="1" applyAlignment="1">
      <alignment horizontal="center"/>
    </xf>
    <xf numFmtId="1" fontId="14" fillId="0" borderId="3" xfId="15" applyNumberFormat="1" applyFont="1" applyBorder="1" applyAlignment="1" applyProtection="1">
      <alignment horizontal="center" vertical="center" wrapText="1"/>
    </xf>
    <xf numFmtId="1" fontId="14" fillId="0" borderId="5" xfId="15" applyNumberFormat="1" applyFont="1" applyBorder="1" applyAlignment="1" applyProtection="1">
      <alignment horizontal="center" vertical="center" wrapText="1"/>
    </xf>
    <xf numFmtId="164" fontId="14" fillId="0" borderId="15" xfId="15" applyNumberFormat="1" applyFont="1" applyBorder="1" applyAlignment="1" applyProtection="1">
      <alignment horizontal="center" vertical="center" wrapText="1"/>
    </xf>
    <xf numFmtId="164" fontId="14" fillId="0" borderId="16" xfId="15" applyNumberFormat="1" applyFont="1" applyBorder="1" applyAlignment="1" applyProtection="1">
      <alignment horizontal="center" vertical="center" wrapText="1"/>
    </xf>
    <xf numFmtId="1" fontId="14" fillId="9" borderId="3" xfId="15" applyNumberFormat="1" applyFont="1" applyFill="1" applyBorder="1" applyAlignment="1" applyProtection="1">
      <alignment horizontal="center" vertical="center" wrapText="1"/>
    </xf>
    <xf numFmtId="1" fontId="14" fillId="9" borderId="5" xfId="15" applyNumberFormat="1" applyFont="1" applyFill="1" applyBorder="1" applyAlignment="1" applyProtection="1">
      <alignment horizontal="center" vertical="center" wrapText="1"/>
    </xf>
    <xf numFmtId="1" fontId="14" fillId="0" borderId="2" xfId="15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/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64" fontId="16" fillId="0" borderId="2" xfId="15" applyNumberFormat="1" applyFont="1" applyFill="1" applyBorder="1" applyAlignment="1" applyProtection="1">
      <alignment horizontal="center" vertical="center" wrapText="1"/>
    </xf>
    <xf numFmtId="49" fontId="14" fillId="0" borderId="3" xfId="15" applyNumberFormat="1" applyFont="1" applyFill="1" applyBorder="1" applyAlignment="1" applyProtection="1">
      <alignment horizontal="center" vertical="center" wrapText="1"/>
    </xf>
    <xf numFmtId="49" fontId="14" fillId="0" borderId="6" xfId="15" applyNumberFormat="1" applyFont="1" applyFill="1" applyBorder="1" applyAlignment="1" applyProtection="1">
      <alignment horizontal="center" vertical="center" wrapText="1"/>
    </xf>
    <xf numFmtId="49" fontId="14" fillId="0" borderId="11" xfId="15" applyNumberFormat="1" applyFont="1" applyFill="1" applyBorder="1" applyAlignment="1" applyProtection="1">
      <alignment horizontal="center" vertical="center" wrapText="1"/>
    </xf>
    <xf numFmtId="49" fontId="14" fillId="0" borderId="3" xfId="15" applyNumberFormat="1" applyFont="1" applyBorder="1" applyAlignment="1" applyProtection="1">
      <alignment horizontal="center" vertical="center" wrapText="1"/>
    </xf>
    <xf numFmtId="49" fontId="14" fillId="0" borderId="6" xfId="15" applyNumberFormat="1" applyFont="1" applyBorder="1" applyAlignment="1" applyProtection="1">
      <alignment horizontal="center" vertical="center" wrapText="1"/>
    </xf>
    <xf numFmtId="49" fontId="14" fillId="0" borderId="11" xfId="15" applyNumberFormat="1" applyFont="1" applyBorder="1" applyAlignment="1" applyProtection="1">
      <alignment horizontal="center" vertical="center" wrapText="1"/>
    </xf>
    <xf numFmtId="164" fontId="16" fillId="0" borderId="3" xfId="15" applyNumberFormat="1" applyFont="1" applyBorder="1" applyAlignment="1" applyProtection="1">
      <alignment horizontal="center" vertical="center" wrapText="1"/>
    </xf>
    <xf numFmtId="164" fontId="16" fillId="0" borderId="5" xfId="15" applyNumberFormat="1" applyFont="1" applyBorder="1" applyAlignment="1" applyProtection="1">
      <alignment horizontal="center" vertical="center" wrapText="1"/>
    </xf>
    <xf numFmtId="164" fontId="17" fillId="0" borderId="3" xfId="15" applyNumberFormat="1" applyFont="1" applyBorder="1" applyAlignment="1" applyProtection="1">
      <alignment horizontal="center" vertical="center" wrapText="1"/>
    </xf>
    <xf numFmtId="164" fontId="17" fillId="0" borderId="5" xfId="15" applyNumberFormat="1" applyFont="1" applyBorder="1" applyAlignment="1" applyProtection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0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164" fontId="14" fillId="0" borderId="3" xfId="15" applyNumberFormat="1" applyFont="1" applyBorder="1" applyAlignment="1" applyProtection="1">
      <alignment horizontal="center" vertical="center" wrapText="1"/>
    </xf>
    <xf numFmtId="164" fontId="14" fillId="0" borderId="5" xfId="15" applyNumberFormat="1" applyFont="1" applyBorder="1" applyAlignment="1" applyProtection="1">
      <alignment horizontal="center" vertical="center" wrapText="1"/>
    </xf>
    <xf numFmtId="0" fontId="14" fillId="11" borderId="3" xfId="0" applyFont="1" applyFill="1" applyBorder="1" applyAlignment="1">
      <alignment horizontal="center"/>
    </xf>
    <xf numFmtId="0" fontId="14" fillId="11" borderId="5" xfId="0" applyFont="1" applyFill="1" applyBorder="1" applyAlignment="1">
      <alignment horizontal="center"/>
    </xf>
    <xf numFmtId="1" fontId="14" fillId="0" borderId="3" xfId="15" applyNumberFormat="1" applyFont="1" applyFill="1" applyBorder="1" applyAlignment="1" applyProtection="1">
      <alignment horizontal="center" vertical="center" wrapText="1"/>
    </xf>
    <xf numFmtId="0" fontId="14" fillId="0" borderId="2" xfId="15" applyFont="1" applyFill="1" applyBorder="1" applyAlignment="1" applyProtection="1">
      <alignment horizontal="center" vertical="center" wrapText="1"/>
    </xf>
    <xf numFmtId="0" fontId="14" fillId="0" borderId="3" xfId="15" applyFont="1" applyFill="1" applyBorder="1" applyAlignment="1" applyProtection="1">
      <alignment horizontal="center" vertical="center" wrapText="1"/>
    </xf>
    <xf numFmtId="2" fontId="14" fillId="9" borderId="3" xfId="15" applyNumberFormat="1" applyFont="1" applyFill="1" applyBorder="1" applyAlignment="1" applyProtection="1">
      <alignment horizontal="center" vertical="center" wrapText="1"/>
    </xf>
    <xf numFmtId="1" fontId="14" fillId="9" borderId="2" xfId="15" applyNumberFormat="1" applyFont="1" applyFill="1" applyBorder="1" applyAlignment="1" applyProtection="1">
      <alignment horizontal="center" vertical="center" wrapText="1"/>
    </xf>
    <xf numFmtId="49" fontId="14" fillId="9" borderId="2" xfId="15" applyNumberFormat="1" applyFont="1" applyFill="1" applyBorder="1" applyAlignment="1" applyProtection="1">
      <alignment horizontal="center" vertical="center" wrapText="1"/>
    </xf>
    <xf numFmtId="0" fontId="14" fillId="0" borderId="3" xfId="15" applyFont="1" applyBorder="1" applyAlignment="1" applyProtection="1">
      <alignment horizontal="center" vertical="center" wrapText="1"/>
    </xf>
    <xf numFmtId="0" fontId="14" fillId="0" borderId="11" xfId="15" applyFont="1" applyBorder="1" applyAlignment="1" applyProtection="1">
      <alignment horizontal="center" vertical="center" wrapText="1"/>
    </xf>
    <xf numFmtId="164" fontId="14" fillId="0" borderId="17" xfId="15" applyNumberFormat="1" applyFont="1" applyBorder="1" applyAlignment="1" applyProtection="1">
      <alignment horizontal="center" vertical="center" wrapText="1"/>
    </xf>
    <xf numFmtId="164" fontId="14" fillId="0" borderId="18" xfId="15" applyNumberFormat="1" applyFont="1" applyBorder="1" applyAlignment="1" applyProtection="1">
      <alignment horizontal="center" vertical="center" wrapText="1"/>
    </xf>
    <xf numFmtId="49" fontId="14" fillId="0" borderId="3" xfId="15" applyNumberFormat="1" applyFont="1" applyBorder="1" applyAlignment="1" applyProtection="1">
      <alignment horizontal="center" vertical="center"/>
    </xf>
    <xf numFmtId="49" fontId="14" fillId="0" borderId="6" xfId="15" applyNumberFormat="1" applyFont="1" applyBorder="1" applyAlignment="1" applyProtection="1">
      <alignment horizontal="center" vertical="center"/>
    </xf>
    <xf numFmtId="49" fontId="14" fillId="0" borderId="11" xfId="15" applyNumberFormat="1" applyFont="1" applyBorder="1" applyAlignment="1" applyProtection="1">
      <alignment horizontal="center" vertical="center"/>
    </xf>
    <xf numFmtId="49" fontId="19" fillId="0" borderId="2" xfId="15" applyNumberFormat="1" applyFont="1" applyFill="1" applyBorder="1" applyAlignment="1" applyProtection="1">
      <alignment horizontal="left" vertical="center" wrapText="1"/>
    </xf>
    <xf numFmtId="49" fontId="15" fillId="0" borderId="2" xfId="15" applyNumberFormat="1" applyFont="1" applyFill="1" applyBorder="1" applyAlignment="1" applyProtection="1">
      <alignment horizontal="left" vertical="center" wrapText="1"/>
    </xf>
    <xf numFmtId="49" fontId="14" fillId="0" borderId="2" xfId="15" applyNumberFormat="1" applyFont="1" applyFill="1" applyBorder="1" applyAlignment="1" applyProtection="1">
      <alignment horizontal="center" vertical="center" wrapText="1"/>
    </xf>
    <xf numFmtId="49" fontId="14" fillId="0" borderId="2" xfId="15" applyNumberFormat="1" applyFont="1" applyFill="1" applyBorder="1" applyAlignment="1" applyProtection="1">
      <alignment horizontal="left" vertical="center" wrapText="1"/>
    </xf>
    <xf numFmtId="164" fontId="16" fillId="9" borderId="3" xfId="15" applyNumberFormat="1" applyFont="1" applyFill="1" applyBorder="1" applyAlignment="1" applyProtection="1">
      <alignment horizontal="center" vertical="center" wrapText="1"/>
    </xf>
    <xf numFmtId="164" fontId="16" fillId="9" borderId="5" xfId="15" applyNumberFormat="1" applyFont="1" applyFill="1" applyBorder="1" applyAlignment="1" applyProtection="1">
      <alignment horizontal="center" vertical="center" wrapText="1"/>
    </xf>
    <xf numFmtId="1" fontId="14" fillId="12" borderId="2" xfId="15" applyNumberFormat="1" applyFont="1" applyFill="1" applyBorder="1" applyAlignment="1" applyProtection="1">
      <alignment horizontal="center" vertical="center" wrapText="1"/>
    </xf>
    <xf numFmtId="1" fontId="14" fillId="12" borderId="2" xfId="15" applyNumberFormat="1" applyFont="1" applyFill="1" applyBorder="1" applyAlignment="1" applyProtection="1">
      <alignment horizontal="center" vertical="center" wrapText="1"/>
    </xf>
    <xf numFmtId="1" fontId="14" fillId="13" borderId="2" xfId="15" applyNumberFormat="1" applyFont="1" applyFill="1" applyBorder="1" applyAlignment="1" applyProtection="1">
      <alignment horizontal="center" vertical="center" wrapText="1"/>
    </xf>
    <xf numFmtId="1" fontId="14" fillId="13" borderId="3" xfId="15" applyNumberFormat="1" applyFont="1" applyFill="1" applyBorder="1" applyAlignment="1" applyProtection="1">
      <alignment horizontal="center" vertical="center" wrapText="1"/>
    </xf>
    <xf numFmtId="1" fontId="14" fillId="13" borderId="5" xfId="15" applyNumberFormat="1" applyFont="1" applyFill="1" applyBorder="1" applyAlignment="1" applyProtection="1">
      <alignment horizontal="center" vertical="center" wrapText="1"/>
    </xf>
    <xf numFmtId="0" fontId="14" fillId="13" borderId="2" xfId="15" applyFont="1" applyFill="1" applyBorder="1" applyAlignment="1" applyProtection="1">
      <alignment horizontal="center" vertical="center" wrapText="1"/>
    </xf>
    <xf numFmtId="0" fontId="14" fillId="13" borderId="2" xfId="0" applyFont="1" applyFill="1" applyBorder="1"/>
    <xf numFmtId="164" fontId="16" fillId="13" borderId="2" xfId="15" applyNumberFormat="1" applyFont="1" applyFill="1" applyBorder="1" applyAlignment="1" applyProtection="1">
      <alignment horizontal="center" vertical="center" wrapText="1"/>
    </xf>
    <xf numFmtId="164" fontId="16" fillId="13" borderId="3" xfId="15" applyNumberFormat="1" applyFont="1" applyFill="1" applyBorder="1" applyAlignment="1" applyProtection="1">
      <alignment horizontal="center" vertical="center" wrapText="1"/>
    </xf>
    <xf numFmtId="164" fontId="16" fillId="13" borderId="5" xfId="15" applyNumberFormat="1" applyFont="1" applyFill="1" applyBorder="1" applyAlignment="1" applyProtection="1">
      <alignment horizontal="center" vertical="center" wrapText="1"/>
    </xf>
    <xf numFmtId="164" fontId="17" fillId="13" borderId="3" xfId="15" applyNumberFormat="1" applyFont="1" applyFill="1" applyBorder="1" applyAlignment="1" applyProtection="1">
      <alignment horizontal="center" vertical="center" wrapText="1"/>
    </xf>
    <xf numFmtId="164" fontId="17" fillId="13" borderId="5" xfId="15" applyNumberFormat="1" applyFont="1" applyFill="1" applyBorder="1" applyAlignment="1" applyProtection="1">
      <alignment horizontal="center" vertical="center" wrapText="1"/>
    </xf>
    <xf numFmtId="164" fontId="14" fillId="13" borderId="3" xfId="15" applyNumberFormat="1" applyFont="1" applyFill="1" applyBorder="1" applyAlignment="1" applyProtection="1">
      <alignment horizontal="center" vertical="center" wrapText="1"/>
    </xf>
    <xf numFmtId="164" fontId="14" fillId="13" borderId="5" xfId="15" applyNumberFormat="1" applyFont="1" applyFill="1" applyBorder="1" applyAlignment="1" applyProtection="1">
      <alignment horizontal="center" vertical="center" wrapText="1"/>
    </xf>
    <xf numFmtId="164" fontId="14" fillId="13" borderId="15" xfId="15" applyNumberFormat="1" applyFont="1" applyFill="1" applyBorder="1" applyAlignment="1" applyProtection="1">
      <alignment horizontal="center" vertical="center" wrapText="1"/>
    </xf>
    <xf numFmtId="164" fontId="14" fillId="13" borderId="16" xfId="15" applyNumberFormat="1" applyFont="1" applyFill="1" applyBorder="1" applyAlignment="1" applyProtection="1">
      <alignment horizontal="center" vertical="center" wrapText="1"/>
    </xf>
    <xf numFmtId="164" fontId="14" fillId="13" borderId="17" xfId="15" applyNumberFormat="1" applyFont="1" applyFill="1" applyBorder="1" applyAlignment="1" applyProtection="1">
      <alignment horizontal="center" vertical="center" wrapText="1"/>
    </xf>
    <xf numFmtId="164" fontId="14" fillId="13" borderId="18" xfId="15" applyNumberFormat="1" applyFont="1" applyFill="1" applyBorder="1" applyAlignment="1" applyProtection="1">
      <alignment horizontal="center" vertical="center" wrapText="1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Neutral" xfId="12"/>
    <cellStyle name="Normalny" xfId="0" builtinId="0" customBuiltin="1"/>
    <cellStyle name="Note" xfId="13"/>
    <cellStyle name="Status" xfId="14"/>
    <cellStyle name="TableStyleLight1" xfId="15"/>
    <cellStyle name="Text" xfId="16"/>
    <cellStyle name="Warning" xfId="17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0"/>
  <sheetViews>
    <sheetView tabSelected="1" workbookViewId="0">
      <selection activeCell="H23" sqref="H23:I23"/>
    </sheetView>
  </sheetViews>
  <sheetFormatPr defaultRowHeight="14.25"/>
  <cols>
    <col min="1" max="1" width="25.625" customWidth="1"/>
    <col min="2" max="2" width="6.5" style="2" customWidth="1"/>
    <col min="3" max="3" width="6.625" style="2" customWidth="1"/>
    <col min="4" max="9" width="6.5" style="2" customWidth="1"/>
    <col min="10" max="11" width="6.5" style="37" customWidth="1"/>
    <col min="12" max="12" width="9.125" style="27" customWidth="1"/>
    <col min="13" max="16" width="8.75" style="1" customWidth="1"/>
    <col min="17" max="1024" width="8.75" customWidth="1"/>
  </cols>
  <sheetData>
    <row r="1" spans="1:18" s="3" customFormat="1" ht="23.25" customHeight="1">
      <c r="A1" s="97" t="s">
        <v>65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9"/>
      <c r="M1" s="17"/>
      <c r="N1" s="15"/>
      <c r="O1" s="15"/>
      <c r="P1" s="15"/>
      <c r="Q1" s="15"/>
    </row>
    <row r="2" spans="1:18" s="3" customFormat="1" ht="15.75" customHeight="1">
      <c r="A2" s="100" t="s">
        <v>50</v>
      </c>
      <c r="B2" s="101"/>
      <c r="C2" s="101"/>
      <c r="D2" s="101"/>
      <c r="E2" s="101"/>
      <c r="F2" s="101"/>
      <c r="G2" s="102" t="s">
        <v>0</v>
      </c>
      <c r="H2" s="102"/>
      <c r="I2" s="102"/>
      <c r="J2" s="72" t="s">
        <v>1</v>
      </c>
      <c r="K2" s="73"/>
      <c r="L2" s="74"/>
      <c r="M2" s="17"/>
      <c r="N2" s="15"/>
      <c r="O2" s="15"/>
      <c r="P2" s="15"/>
      <c r="Q2" s="15"/>
    </row>
    <row r="3" spans="1:18" s="3" customFormat="1" ht="15.75" customHeight="1">
      <c r="A3" s="103" t="s">
        <v>51</v>
      </c>
      <c r="B3" s="103"/>
      <c r="C3" s="103"/>
      <c r="D3" s="103"/>
      <c r="E3" s="103"/>
      <c r="F3" s="103"/>
      <c r="G3" s="102" t="s">
        <v>0</v>
      </c>
      <c r="H3" s="102"/>
      <c r="I3" s="102"/>
      <c r="J3" s="72" t="s">
        <v>2</v>
      </c>
      <c r="K3" s="73"/>
      <c r="L3" s="74"/>
      <c r="M3" s="17"/>
      <c r="N3" s="15"/>
      <c r="O3" s="15"/>
      <c r="P3" s="15"/>
      <c r="Q3" s="15"/>
    </row>
    <row r="4" spans="1:18" s="3" customFormat="1" ht="34.5" customHeight="1">
      <c r="A4" s="69" t="s">
        <v>63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1"/>
      <c r="M4" s="17"/>
      <c r="N4" s="15"/>
      <c r="O4" s="15"/>
      <c r="P4" s="15"/>
      <c r="Q4" s="15"/>
    </row>
    <row r="5" spans="1:18" s="3" customFormat="1" ht="18.75" customHeight="1">
      <c r="A5" s="92" t="s">
        <v>3</v>
      </c>
      <c r="B5" s="92" t="s">
        <v>4</v>
      </c>
      <c r="C5" s="92"/>
      <c r="D5" s="92"/>
      <c r="E5" s="92"/>
      <c r="F5" s="92"/>
      <c r="G5" s="92"/>
      <c r="H5" s="92"/>
      <c r="I5" s="92"/>
      <c r="J5" s="92"/>
      <c r="K5" s="92"/>
      <c r="L5" s="90" t="s">
        <v>5</v>
      </c>
      <c r="M5" s="17"/>
      <c r="N5" s="15"/>
      <c r="O5" s="15"/>
      <c r="P5" s="15"/>
      <c r="Q5" s="15"/>
      <c r="R5" s="50"/>
    </row>
    <row r="6" spans="1:18" s="3" customFormat="1" ht="15.75" customHeight="1">
      <c r="A6" s="92"/>
      <c r="B6" s="91">
        <v>1</v>
      </c>
      <c r="C6" s="91"/>
      <c r="D6" s="91">
        <v>2</v>
      </c>
      <c r="E6" s="91"/>
      <c r="F6" s="106">
        <v>3</v>
      </c>
      <c r="G6" s="106"/>
      <c r="H6" s="91">
        <v>4</v>
      </c>
      <c r="I6" s="91"/>
      <c r="J6" s="92" t="s">
        <v>6</v>
      </c>
      <c r="K6" s="92"/>
      <c r="L6" s="90"/>
      <c r="M6" s="17"/>
      <c r="N6" s="15"/>
      <c r="O6" s="15"/>
      <c r="P6" s="15"/>
      <c r="Q6" s="15"/>
    </row>
    <row r="7" spans="1:18" s="3" customFormat="1" ht="15.75" customHeight="1">
      <c r="A7" s="4" t="s">
        <v>7</v>
      </c>
      <c r="B7" s="5" t="s">
        <v>8</v>
      </c>
      <c r="C7" s="5" t="s">
        <v>9</v>
      </c>
      <c r="D7" s="5" t="s">
        <v>8</v>
      </c>
      <c r="E7" s="5" t="s">
        <v>9</v>
      </c>
      <c r="F7" s="107" t="s">
        <v>8</v>
      </c>
      <c r="G7" s="107" t="s">
        <v>9</v>
      </c>
      <c r="H7" s="5" t="s">
        <v>8</v>
      </c>
      <c r="I7" s="5" t="s">
        <v>9</v>
      </c>
      <c r="J7" s="29" t="s">
        <v>8</v>
      </c>
      <c r="K7" s="29" t="s">
        <v>9</v>
      </c>
      <c r="L7" s="22" t="s">
        <v>10</v>
      </c>
      <c r="M7" s="17"/>
      <c r="N7" s="15"/>
      <c r="O7" s="15"/>
      <c r="P7" s="15"/>
      <c r="Q7" s="15"/>
    </row>
    <row r="8" spans="1:18" s="3" customFormat="1" ht="15.75" customHeight="1">
      <c r="A8" s="6" t="s">
        <v>11</v>
      </c>
      <c r="B8" s="64">
        <v>3</v>
      </c>
      <c r="C8" s="64"/>
      <c r="D8" s="64">
        <v>3</v>
      </c>
      <c r="E8" s="64"/>
      <c r="F8" s="108">
        <v>3</v>
      </c>
      <c r="G8" s="108"/>
      <c r="H8" s="88">
        <v>3</v>
      </c>
      <c r="I8" s="89"/>
      <c r="J8" s="30">
        <v>2</v>
      </c>
      <c r="K8" s="30">
        <v>6</v>
      </c>
      <c r="L8" s="28">
        <f>SUM(B8:I8)+((J8+K8)/2)</f>
        <v>16</v>
      </c>
      <c r="M8" s="17"/>
      <c r="N8" s="15"/>
      <c r="O8" s="15"/>
      <c r="P8" s="15"/>
      <c r="Q8" s="15"/>
    </row>
    <row r="9" spans="1:18" s="3" customFormat="1" ht="31.5" customHeight="1">
      <c r="A9" s="6" t="s">
        <v>12</v>
      </c>
      <c r="B9" s="64">
        <v>2</v>
      </c>
      <c r="C9" s="64"/>
      <c r="D9" s="64">
        <v>2</v>
      </c>
      <c r="E9" s="64"/>
      <c r="F9" s="108">
        <v>2</v>
      </c>
      <c r="G9" s="108"/>
      <c r="H9" s="64">
        <v>3</v>
      </c>
      <c r="I9" s="87"/>
      <c r="J9" s="30">
        <v>1</v>
      </c>
      <c r="K9" s="30">
        <v>5</v>
      </c>
      <c r="L9" s="28">
        <f t="shared" ref="L9:L23" si="0">SUM(B9:I9)+((J9+K9)/2)</f>
        <v>12</v>
      </c>
      <c r="M9" s="17"/>
      <c r="N9" s="15"/>
      <c r="O9" s="15"/>
      <c r="P9" s="15"/>
      <c r="Q9" s="15"/>
    </row>
    <row r="10" spans="1:18" s="3" customFormat="1" ht="31.5" customHeight="1">
      <c r="A10" s="6" t="s">
        <v>13</v>
      </c>
      <c r="B10" s="64">
        <v>2</v>
      </c>
      <c r="C10" s="64"/>
      <c r="D10" s="64">
        <v>2</v>
      </c>
      <c r="E10" s="64"/>
      <c r="F10" s="108">
        <v>2</v>
      </c>
      <c r="G10" s="108"/>
      <c r="H10" s="88">
        <v>1</v>
      </c>
      <c r="I10" s="89"/>
      <c r="J10" s="30">
        <v>1</v>
      </c>
      <c r="K10" s="30">
        <v>1</v>
      </c>
      <c r="L10" s="28">
        <f t="shared" si="0"/>
        <v>8</v>
      </c>
      <c r="M10" s="17"/>
      <c r="N10" s="15"/>
      <c r="O10" s="15"/>
      <c r="P10" s="15"/>
      <c r="Q10" s="15"/>
    </row>
    <row r="11" spans="1:18" s="3" customFormat="1" ht="15.75" customHeight="1">
      <c r="A11" s="6" t="s">
        <v>14</v>
      </c>
      <c r="B11" s="64">
        <v>1</v>
      </c>
      <c r="C11" s="64"/>
      <c r="D11" s="58"/>
      <c r="E11" s="59"/>
      <c r="F11" s="109"/>
      <c r="G11" s="110"/>
      <c r="H11" s="93"/>
      <c r="I11" s="94"/>
      <c r="J11" s="30"/>
      <c r="K11" s="30"/>
      <c r="L11" s="28">
        <f t="shared" si="0"/>
        <v>1</v>
      </c>
      <c r="M11" s="17"/>
      <c r="N11" s="15"/>
      <c r="O11" s="15"/>
      <c r="P11" s="15"/>
      <c r="Q11" s="15"/>
    </row>
    <row r="12" spans="1:18" s="3" customFormat="1" ht="15.75" customHeight="1">
      <c r="A12" s="6" t="s">
        <v>15</v>
      </c>
      <c r="B12" s="64">
        <v>2</v>
      </c>
      <c r="C12" s="64"/>
      <c r="D12" s="64">
        <v>2</v>
      </c>
      <c r="E12" s="64"/>
      <c r="F12" s="108">
        <v>2</v>
      </c>
      <c r="G12" s="108"/>
      <c r="H12" s="64">
        <v>1</v>
      </c>
      <c r="I12" s="87"/>
      <c r="J12" s="30">
        <v>1</v>
      </c>
      <c r="K12" s="30">
        <v>1</v>
      </c>
      <c r="L12" s="28">
        <f t="shared" si="0"/>
        <v>8</v>
      </c>
      <c r="M12" s="17"/>
      <c r="N12" s="15"/>
      <c r="O12" s="15"/>
      <c r="P12" s="15"/>
      <c r="Q12" s="15"/>
    </row>
    <row r="13" spans="1:18" s="3" customFormat="1" ht="15.75" customHeight="1">
      <c r="A13" s="6" t="s">
        <v>16</v>
      </c>
      <c r="B13" s="88" t="s">
        <v>17</v>
      </c>
      <c r="C13" s="88"/>
      <c r="D13" s="88" t="s">
        <v>17</v>
      </c>
      <c r="E13" s="88"/>
      <c r="F13" s="108" t="s">
        <v>17</v>
      </c>
      <c r="G13" s="108"/>
      <c r="H13" s="64">
        <v>1</v>
      </c>
      <c r="I13" s="87"/>
      <c r="J13" s="30">
        <v>1</v>
      </c>
      <c r="K13" s="30">
        <v>1</v>
      </c>
      <c r="L13" s="28">
        <f t="shared" si="0"/>
        <v>2</v>
      </c>
      <c r="M13" s="17"/>
      <c r="N13" s="15"/>
      <c r="O13" s="15"/>
      <c r="P13" s="15"/>
      <c r="Q13" s="15"/>
    </row>
    <row r="14" spans="1:18" s="3" customFormat="1" ht="15.75" customHeight="1">
      <c r="A14" s="6" t="s">
        <v>18</v>
      </c>
      <c r="B14" s="64">
        <v>2</v>
      </c>
      <c r="C14" s="64"/>
      <c r="D14" s="64">
        <v>2</v>
      </c>
      <c r="E14" s="64"/>
      <c r="F14" s="111">
        <v>3</v>
      </c>
      <c r="G14" s="111"/>
      <c r="H14" s="88">
        <v>3</v>
      </c>
      <c r="I14" s="89"/>
      <c r="J14" s="30">
        <v>2</v>
      </c>
      <c r="K14" s="30">
        <v>6</v>
      </c>
      <c r="L14" s="28">
        <f t="shared" si="0"/>
        <v>14</v>
      </c>
      <c r="M14" s="17"/>
      <c r="N14" s="15"/>
      <c r="O14" s="15"/>
      <c r="P14" s="15"/>
      <c r="Q14" s="15"/>
    </row>
    <row r="15" spans="1:18" s="3" customFormat="1" ht="15.75" customHeight="1">
      <c r="A15" s="6" t="s">
        <v>19</v>
      </c>
      <c r="B15" s="64">
        <v>1</v>
      </c>
      <c r="C15" s="64"/>
      <c r="D15" s="64">
        <v>1</v>
      </c>
      <c r="E15" s="64"/>
      <c r="F15" s="108">
        <v>1</v>
      </c>
      <c r="G15" s="108"/>
      <c r="H15" s="88">
        <v>1</v>
      </c>
      <c r="I15" s="88"/>
      <c r="J15" s="31"/>
      <c r="K15" s="31"/>
      <c r="L15" s="28">
        <f t="shared" si="0"/>
        <v>4</v>
      </c>
      <c r="M15" s="17"/>
      <c r="N15" s="15"/>
      <c r="O15" s="15"/>
      <c r="P15" s="15"/>
      <c r="Q15" s="15"/>
    </row>
    <row r="16" spans="1:18" s="3" customFormat="1" ht="15.75" customHeight="1">
      <c r="A16" s="6" t="s">
        <v>20</v>
      </c>
      <c r="B16" s="64">
        <v>1</v>
      </c>
      <c r="C16" s="64"/>
      <c r="D16" s="64">
        <v>1</v>
      </c>
      <c r="E16" s="64"/>
      <c r="F16" s="108">
        <v>1</v>
      </c>
      <c r="G16" s="108"/>
      <c r="H16" s="88">
        <v>1</v>
      </c>
      <c r="I16" s="88"/>
      <c r="J16" s="32"/>
      <c r="K16" s="32"/>
      <c r="L16" s="28">
        <f t="shared" si="0"/>
        <v>4</v>
      </c>
      <c r="M16" s="17"/>
      <c r="N16" s="15"/>
      <c r="O16" s="15"/>
      <c r="P16" s="15"/>
      <c r="Q16" s="15"/>
    </row>
    <row r="17" spans="1:17" s="3" customFormat="1" ht="15.75" customHeight="1">
      <c r="A17" s="6" t="s">
        <v>21</v>
      </c>
      <c r="B17" s="64">
        <v>1</v>
      </c>
      <c r="C17" s="64"/>
      <c r="D17" s="64">
        <v>1</v>
      </c>
      <c r="E17" s="64"/>
      <c r="F17" s="108">
        <v>1</v>
      </c>
      <c r="G17" s="108"/>
      <c r="H17" s="88">
        <v>1</v>
      </c>
      <c r="I17" s="88"/>
      <c r="J17" s="32"/>
      <c r="K17" s="32"/>
      <c r="L17" s="28">
        <f t="shared" si="0"/>
        <v>4</v>
      </c>
      <c r="M17" s="17"/>
      <c r="N17" s="15"/>
      <c r="O17" s="15"/>
      <c r="P17" s="15"/>
      <c r="Q17" s="15"/>
    </row>
    <row r="18" spans="1:17" s="3" customFormat="1" ht="15.75" customHeight="1">
      <c r="A18" s="6" t="s">
        <v>22</v>
      </c>
      <c r="B18" s="64">
        <v>1</v>
      </c>
      <c r="C18" s="64"/>
      <c r="D18" s="64">
        <v>1</v>
      </c>
      <c r="E18" s="64"/>
      <c r="F18" s="108">
        <v>1</v>
      </c>
      <c r="G18" s="108"/>
      <c r="H18" s="88">
        <v>1</v>
      </c>
      <c r="I18" s="88"/>
      <c r="J18" s="32"/>
      <c r="K18" s="32"/>
      <c r="L18" s="28">
        <f t="shared" si="0"/>
        <v>4</v>
      </c>
      <c r="M18" s="17"/>
      <c r="N18" s="15"/>
      <c r="O18" s="15"/>
      <c r="P18" s="15"/>
      <c r="Q18" s="15"/>
    </row>
    <row r="19" spans="1:17" s="3" customFormat="1" ht="31.5" customHeight="1">
      <c r="A19" s="6" t="s">
        <v>23</v>
      </c>
      <c r="B19" s="65"/>
      <c r="C19" s="65"/>
      <c r="D19" s="88">
        <v>1</v>
      </c>
      <c r="E19" s="88"/>
      <c r="F19" s="111">
        <v>1</v>
      </c>
      <c r="G19" s="111"/>
      <c r="H19" s="65"/>
      <c r="I19" s="65"/>
      <c r="J19" s="32"/>
      <c r="K19" s="32"/>
      <c r="L19" s="28">
        <f t="shared" si="0"/>
        <v>2</v>
      </c>
      <c r="M19" s="17"/>
      <c r="N19" s="15"/>
      <c r="O19" s="15"/>
      <c r="P19" s="15"/>
      <c r="Q19" s="15"/>
    </row>
    <row r="20" spans="1:17" s="3" customFormat="1" ht="15.75" customHeight="1">
      <c r="A20" s="6" t="s">
        <v>24</v>
      </c>
      <c r="B20" s="64">
        <v>1</v>
      </c>
      <c r="C20" s="64"/>
      <c r="D20" s="64">
        <v>1</v>
      </c>
      <c r="E20" s="64"/>
      <c r="F20" s="111">
        <v>1</v>
      </c>
      <c r="G20" s="111"/>
      <c r="H20" s="65"/>
      <c r="I20" s="65"/>
      <c r="J20" s="33"/>
      <c r="K20" s="33"/>
      <c r="L20" s="28">
        <f t="shared" si="0"/>
        <v>3</v>
      </c>
      <c r="M20" s="17"/>
      <c r="N20" s="15"/>
      <c r="O20" s="15"/>
      <c r="P20" s="15"/>
      <c r="Q20" s="15"/>
    </row>
    <row r="21" spans="1:17" s="3" customFormat="1" ht="15.75" customHeight="1">
      <c r="A21" s="6" t="s">
        <v>25</v>
      </c>
      <c r="B21" s="64">
        <v>3</v>
      </c>
      <c r="C21" s="64"/>
      <c r="D21" s="64">
        <v>3</v>
      </c>
      <c r="E21" s="64"/>
      <c r="F21" s="108">
        <v>3</v>
      </c>
      <c r="G21" s="108"/>
      <c r="H21" s="64">
        <v>3</v>
      </c>
      <c r="I21" s="87"/>
      <c r="J21" s="30">
        <v>3</v>
      </c>
      <c r="K21" s="30">
        <v>3</v>
      </c>
      <c r="L21" s="28">
        <f t="shared" si="0"/>
        <v>15</v>
      </c>
      <c r="M21" s="17"/>
      <c r="N21" s="15"/>
      <c r="O21" s="15"/>
      <c r="P21" s="15"/>
      <c r="Q21" s="15"/>
    </row>
    <row r="22" spans="1:17" s="3" customFormat="1" ht="31.5" customHeight="1">
      <c r="A22" s="6" t="s">
        <v>26</v>
      </c>
      <c r="B22" s="64">
        <v>1</v>
      </c>
      <c r="C22" s="64"/>
      <c r="D22" s="65"/>
      <c r="E22" s="65"/>
      <c r="F22" s="112"/>
      <c r="G22" s="112"/>
      <c r="H22" s="65"/>
      <c r="I22" s="65"/>
      <c r="J22" s="34"/>
      <c r="K22" s="34"/>
      <c r="L22" s="28">
        <f t="shared" si="0"/>
        <v>1</v>
      </c>
      <c r="M22" s="17"/>
      <c r="N22" s="15"/>
      <c r="O22" s="15"/>
      <c r="P22" s="15"/>
      <c r="Q22" s="15"/>
    </row>
    <row r="23" spans="1:17" s="3" customFormat="1" ht="27.2" customHeight="1">
      <c r="A23" s="6" t="s">
        <v>27</v>
      </c>
      <c r="B23" s="64">
        <v>1</v>
      </c>
      <c r="C23" s="64"/>
      <c r="D23" s="58">
        <v>1</v>
      </c>
      <c r="E23" s="59"/>
      <c r="F23" s="109">
        <v>1</v>
      </c>
      <c r="G23" s="110"/>
      <c r="H23" s="64">
        <v>1</v>
      </c>
      <c r="I23" s="87"/>
      <c r="J23" s="30">
        <v>1</v>
      </c>
      <c r="K23" s="30">
        <v>1</v>
      </c>
      <c r="L23" s="28">
        <f t="shared" si="0"/>
        <v>5</v>
      </c>
      <c r="M23" s="17"/>
      <c r="N23" s="15"/>
      <c r="O23" s="15"/>
      <c r="P23" s="15"/>
      <c r="Q23" s="15"/>
    </row>
    <row r="24" spans="1:17" s="3" customFormat="1" ht="32.25" customHeight="1">
      <c r="A24" s="7" t="s">
        <v>28</v>
      </c>
      <c r="B24" s="68">
        <f>SUM(B8:C23)</f>
        <v>22</v>
      </c>
      <c r="C24" s="68"/>
      <c r="D24" s="68">
        <f t="shared" ref="D24" si="1">SUM(D8:E23)</f>
        <v>21</v>
      </c>
      <c r="E24" s="68"/>
      <c r="F24" s="113">
        <f t="shared" ref="F24" si="2">SUM(F8:G23)</f>
        <v>22</v>
      </c>
      <c r="G24" s="113"/>
      <c r="H24" s="68">
        <f t="shared" ref="H24" si="3">SUM(H8:I23)</f>
        <v>20</v>
      </c>
      <c r="I24" s="68"/>
      <c r="J24" s="38">
        <f>SUM(J8:J23)</f>
        <v>12</v>
      </c>
      <c r="K24" s="38">
        <f>SUM(K8:K23)</f>
        <v>24</v>
      </c>
      <c r="L24" s="24">
        <v>103</v>
      </c>
      <c r="M24" s="17"/>
      <c r="N24" s="15"/>
      <c r="O24" s="15"/>
      <c r="P24" s="15"/>
      <c r="Q24" s="15"/>
    </row>
    <row r="25" spans="1:17" s="3" customFormat="1" ht="25.5" customHeight="1">
      <c r="A25" s="9" t="s">
        <v>29</v>
      </c>
      <c r="B25" s="51"/>
      <c r="C25" s="52"/>
      <c r="D25" s="62"/>
      <c r="E25" s="63"/>
      <c r="F25" s="62"/>
      <c r="G25" s="63"/>
      <c r="H25" s="62"/>
      <c r="I25" s="63"/>
      <c r="J25" s="39"/>
      <c r="K25" s="39"/>
      <c r="L25" s="22"/>
      <c r="M25" s="17"/>
      <c r="N25" s="15"/>
      <c r="O25" s="15"/>
      <c r="P25" s="15"/>
      <c r="Q25" s="15"/>
    </row>
    <row r="26" spans="1:17" s="3" customFormat="1" ht="31.5" customHeight="1">
      <c r="A26" s="6" t="s">
        <v>12</v>
      </c>
      <c r="B26" s="64">
        <v>1</v>
      </c>
      <c r="C26" s="64"/>
      <c r="D26" s="64">
        <v>1</v>
      </c>
      <c r="E26" s="64"/>
      <c r="F26" s="108">
        <v>2</v>
      </c>
      <c r="G26" s="108"/>
      <c r="H26" s="64">
        <v>2</v>
      </c>
      <c r="I26" s="87"/>
      <c r="J26" s="41">
        <v>1</v>
      </c>
      <c r="K26" s="41">
        <v>3</v>
      </c>
      <c r="L26" s="28">
        <f>SUM(B26:I26)+((J26+K26)/2)</f>
        <v>8</v>
      </c>
      <c r="M26" s="18"/>
      <c r="N26" s="15"/>
      <c r="O26" s="15"/>
      <c r="P26" s="15"/>
      <c r="Q26" s="15"/>
    </row>
    <row r="27" spans="1:17" s="3" customFormat="1" ht="27.75" customHeight="1">
      <c r="A27" s="10" t="s">
        <v>30</v>
      </c>
      <c r="B27" s="104"/>
      <c r="C27" s="105"/>
      <c r="D27" s="104"/>
      <c r="E27" s="105"/>
      <c r="F27" s="104"/>
      <c r="G27" s="105"/>
      <c r="H27" s="104"/>
      <c r="I27" s="105"/>
      <c r="J27" s="40"/>
      <c r="K27" s="40"/>
      <c r="L27" s="22"/>
      <c r="M27" s="17"/>
      <c r="N27" s="15"/>
      <c r="O27" s="15"/>
      <c r="P27" s="15"/>
      <c r="Q27" s="15"/>
    </row>
    <row r="28" spans="1:17" s="3" customFormat="1" ht="24" customHeight="1">
      <c r="A28" s="6" t="s">
        <v>31</v>
      </c>
      <c r="B28" s="65"/>
      <c r="C28" s="65"/>
      <c r="D28" s="65"/>
      <c r="E28" s="65"/>
      <c r="F28" s="108">
        <v>1</v>
      </c>
      <c r="G28" s="108"/>
      <c r="H28" s="66">
        <v>1</v>
      </c>
      <c r="I28" s="67"/>
      <c r="J28" s="11"/>
      <c r="K28" s="11"/>
      <c r="L28" s="23">
        <f>SUM(B28:I28)+((J28+K28)/2)</f>
        <v>2</v>
      </c>
      <c r="M28" s="17"/>
      <c r="N28" s="15"/>
      <c r="O28" s="15"/>
      <c r="P28" s="15"/>
      <c r="Q28" s="15"/>
    </row>
    <row r="29" spans="1:17" s="3" customFormat="1" ht="27" customHeight="1">
      <c r="A29" s="6" t="s">
        <v>32</v>
      </c>
      <c r="B29" s="64">
        <v>1</v>
      </c>
      <c r="C29" s="64"/>
      <c r="D29" s="65"/>
      <c r="E29" s="65"/>
      <c r="F29" s="112"/>
      <c r="G29" s="112"/>
      <c r="H29" s="79"/>
      <c r="I29" s="80"/>
      <c r="J29" s="11"/>
      <c r="K29" s="11"/>
      <c r="L29" s="23">
        <f t="shared" ref="L29:L34" si="4">SUM(B29:I29)+((J29+K29)/2)</f>
        <v>1</v>
      </c>
      <c r="M29" s="17"/>
      <c r="N29" s="15"/>
      <c r="O29" s="15"/>
      <c r="P29" s="15"/>
      <c r="Q29" s="15"/>
    </row>
    <row r="30" spans="1:17" s="3" customFormat="1" ht="31.5" customHeight="1">
      <c r="A30" s="6" t="s">
        <v>33</v>
      </c>
      <c r="B30" s="64">
        <v>1</v>
      </c>
      <c r="C30" s="64"/>
      <c r="D30" s="64">
        <v>2</v>
      </c>
      <c r="E30" s="64"/>
      <c r="F30" s="112"/>
      <c r="G30" s="112"/>
      <c r="H30" s="79"/>
      <c r="I30" s="80"/>
      <c r="J30" s="11"/>
      <c r="K30" s="11"/>
      <c r="L30" s="23">
        <f t="shared" si="4"/>
        <v>3</v>
      </c>
      <c r="M30" s="17"/>
      <c r="N30" s="15"/>
      <c r="O30" s="15"/>
      <c r="P30" s="15"/>
      <c r="Q30" s="15"/>
    </row>
    <row r="31" spans="1:17" s="3" customFormat="1" ht="33" customHeight="1">
      <c r="A31" s="6" t="s">
        <v>52</v>
      </c>
      <c r="B31" s="64">
        <v>2</v>
      </c>
      <c r="C31" s="64"/>
      <c r="D31" s="64">
        <v>4</v>
      </c>
      <c r="E31" s="64"/>
      <c r="F31" s="108">
        <v>2</v>
      </c>
      <c r="G31" s="108"/>
      <c r="H31" s="79"/>
      <c r="I31" s="80"/>
      <c r="J31" s="11"/>
      <c r="K31" s="11"/>
      <c r="L31" s="23">
        <f t="shared" si="4"/>
        <v>8</v>
      </c>
      <c r="M31" s="17"/>
      <c r="N31" s="15"/>
      <c r="O31" s="15"/>
      <c r="P31" s="15"/>
      <c r="Q31" s="15"/>
    </row>
    <row r="32" spans="1:17" s="3" customFormat="1" ht="31.5" customHeight="1">
      <c r="A32" s="6" t="s">
        <v>64</v>
      </c>
      <c r="B32" s="65"/>
      <c r="C32" s="65"/>
      <c r="D32" s="65"/>
      <c r="E32" s="65"/>
      <c r="F32" s="108"/>
      <c r="G32" s="108"/>
      <c r="H32" s="66">
        <v>4</v>
      </c>
      <c r="I32" s="67"/>
      <c r="J32" s="11">
        <v>2</v>
      </c>
      <c r="K32" s="11"/>
      <c r="L32" s="23">
        <f t="shared" si="4"/>
        <v>5</v>
      </c>
      <c r="M32" s="17"/>
      <c r="N32" s="15"/>
      <c r="O32" s="15"/>
      <c r="P32" s="15"/>
      <c r="Q32" s="15"/>
    </row>
    <row r="33" spans="1:17" s="3" customFormat="1" ht="31.5" customHeight="1">
      <c r="A33" s="6" t="s">
        <v>34</v>
      </c>
      <c r="B33" s="65"/>
      <c r="C33" s="65"/>
      <c r="D33" s="58"/>
      <c r="E33" s="59"/>
      <c r="F33" s="109"/>
      <c r="G33" s="110"/>
      <c r="H33" s="79"/>
      <c r="I33" s="80"/>
      <c r="J33" s="11">
        <v>3</v>
      </c>
      <c r="K33" s="11"/>
      <c r="L33" s="23">
        <f>SUM(B33:I33)+((J33+K33)/2)</f>
        <v>1.5</v>
      </c>
      <c r="M33" s="17"/>
      <c r="N33" s="15"/>
      <c r="O33" s="15"/>
      <c r="P33" s="15"/>
      <c r="Q33" s="15"/>
    </row>
    <row r="34" spans="1:17" s="3" customFormat="1" ht="29.85" customHeight="1">
      <c r="A34" s="6" t="s">
        <v>53</v>
      </c>
      <c r="B34" s="65"/>
      <c r="C34" s="65"/>
      <c r="D34" s="65"/>
      <c r="E34" s="65"/>
      <c r="F34" s="108">
        <v>4</v>
      </c>
      <c r="G34" s="108"/>
      <c r="H34" s="66">
        <v>2</v>
      </c>
      <c r="I34" s="67"/>
      <c r="J34" s="12">
        <v>2</v>
      </c>
      <c r="K34" s="12"/>
      <c r="L34" s="23">
        <f t="shared" si="4"/>
        <v>7</v>
      </c>
      <c r="M34" s="17"/>
      <c r="N34" s="15"/>
      <c r="O34" s="15"/>
      <c r="P34" s="15"/>
      <c r="Q34" s="15"/>
    </row>
    <row r="35" spans="1:17" s="3" customFormat="1" ht="32.25" customHeight="1">
      <c r="A35" s="7" t="s">
        <v>35</v>
      </c>
      <c r="B35" s="68">
        <f>SUM(B28:C34)</f>
        <v>4</v>
      </c>
      <c r="C35" s="68"/>
      <c r="D35" s="68">
        <f t="shared" ref="D35" si="5">SUM(D28:E34)</f>
        <v>6</v>
      </c>
      <c r="E35" s="68"/>
      <c r="F35" s="113">
        <f t="shared" ref="F35" si="6">SUM(F28:G34)</f>
        <v>7</v>
      </c>
      <c r="G35" s="113"/>
      <c r="H35" s="68">
        <f t="shared" ref="H35" si="7">SUM(H28:I34)</f>
        <v>7</v>
      </c>
      <c r="I35" s="68"/>
      <c r="J35" s="8">
        <f>SUM(J28:J34)</f>
        <v>7</v>
      </c>
      <c r="K35" s="8">
        <f>SUM(K28:K34)</f>
        <v>0</v>
      </c>
      <c r="L35" s="24">
        <f>SUM(L28:L34)</f>
        <v>27.5</v>
      </c>
      <c r="M35" s="17"/>
      <c r="N35" s="15"/>
      <c r="O35" s="15"/>
      <c r="P35" s="15"/>
      <c r="Q35" s="15">
        <v>0</v>
      </c>
    </row>
    <row r="36" spans="1:17" s="3" customFormat="1" ht="22.5" customHeight="1">
      <c r="A36" s="9" t="s">
        <v>36</v>
      </c>
      <c r="B36" s="62"/>
      <c r="C36" s="63"/>
      <c r="D36" s="62"/>
      <c r="E36" s="63"/>
      <c r="F36" s="62"/>
      <c r="G36" s="63"/>
      <c r="H36" s="62"/>
      <c r="I36" s="63"/>
      <c r="J36" s="19"/>
      <c r="K36" s="19"/>
      <c r="L36" s="22"/>
      <c r="M36" s="17"/>
      <c r="N36" s="15"/>
      <c r="O36" s="15"/>
      <c r="P36" s="15"/>
      <c r="Q36" s="15"/>
    </row>
    <row r="37" spans="1:17" s="3" customFormat="1" ht="34.5" customHeight="1">
      <c r="A37" s="6" t="s">
        <v>54</v>
      </c>
      <c r="B37" s="58">
        <v>7</v>
      </c>
      <c r="C37" s="59"/>
      <c r="D37" s="58">
        <v>7</v>
      </c>
      <c r="E37" s="59"/>
      <c r="F37" s="109">
        <v>5</v>
      </c>
      <c r="G37" s="110"/>
      <c r="H37" s="58"/>
      <c r="I37" s="59"/>
      <c r="J37" s="11"/>
      <c r="K37" s="11"/>
      <c r="L37" s="23">
        <f>SUM(B37:I37)+((J37+K37)/2)</f>
        <v>19</v>
      </c>
      <c r="M37" s="17"/>
      <c r="N37" s="15"/>
      <c r="O37" s="15"/>
      <c r="P37" s="15"/>
      <c r="Q37" s="15"/>
    </row>
    <row r="38" spans="1:17" s="3" customFormat="1" ht="30.75" customHeight="1">
      <c r="A38" s="6" t="s">
        <v>55</v>
      </c>
      <c r="B38" s="58"/>
      <c r="C38" s="59"/>
      <c r="D38" s="58"/>
      <c r="E38" s="59"/>
      <c r="F38" s="109"/>
      <c r="G38" s="110"/>
      <c r="H38" s="58">
        <v>6</v>
      </c>
      <c r="I38" s="59"/>
      <c r="J38" s="11">
        <v>7</v>
      </c>
      <c r="K38" s="11"/>
      <c r="L38" s="23">
        <f t="shared" ref="L38" si="8">SUM(B38:I38)+((J38+K38)/2)</f>
        <v>9.5</v>
      </c>
      <c r="M38" s="17"/>
      <c r="N38" s="15"/>
      <c r="O38" s="15"/>
      <c r="P38" s="15"/>
      <c r="Q38" s="15"/>
    </row>
    <row r="39" spans="1:17" s="3" customFormat="1" ht="23.25" customHeight="1">
      <c r="A39" s="6" t="s">
        <v>37</v>
      </c>
      <c r="B39" s="65"/>
      <c r="C39" s="65"/>
      <c r="D39" s="58"/>
      <c r="E39" s="59"/>
      <c r="F39" s="109" t="s">
        <v>38</v>
      </c>
      <c r="G39" s="110"/>
      <c r="H39" s="58" t="s">
        <v>39</v>
      </c>
      <c r="I39" s="59"/>
      <c r="J39" s="11"/>
      <c r="K39" s="11"/>
      <c r="L39" s="23" t="s">
        <v>56</v>
      </c>
      <c r="M39" s="17"/>
      <c r="N39" s="15"/>
      <c r="O39" s="15"/>
      <c r="P39" s="15"/>
      <c r="Q39" s="15"/>
    </row>
    <row r="40" spans="1:17" s="3" customFormat="1" ht="33" customHeight="1">
      <c r="A40" s="7" t="s">
        <v>40</v>
      </c>
      <c r="B40" s="75">
        <v>7</v>
      </c>
      <c r="C40" s="76"/>
      <c r="D40" s="75">
        <f>SUM(D37:D39)</f>
        <v>7</v>
      </c>
      <c r="E40" s="76"/>
      <c r="F40" s="114">
        <f>SUM(F37,F38)</f>
        <v>5</v>
      </c>
      <c r="G40" s="115"/>
      <c r="H40" s="75">
        <f>SUM(H37:H38)</f>
        <v>6</v>
      </c>
      <c r="I40" s="76"/>
      <c r="J40" s="8">
        <f>SUM(J37:J38)</f>
        <v>7</v>
      </c>
      <c r="K40" s="8"/>
      <c r="L40" s="23">
        <f>SUM(L37:L39)</f>
        <v>28.5</v>
      </c>
      <c r="M40" s="17"/>
      <c r="N40" s="15"/>
      <c r="O40" s="15"/>
      <c r="P40" s="15"/>
      <c r="Q40" s="15"/>
    </row>
    <row r="41" spans="1:17" s="3" customFormat="1" ht="29.25" customHeight="1">
      <c r="A41" s="7" t="s">
        <v>41</v>
      </c>
      <c r="B41" s="75">
        <f>SUM(B35,B40)</f>
        <v>11</v>
      </c>
      <c r="C41" s="76"/>
      <c r="D41" s="75">
        <f>SUM(D35,D40)</f>
        <v>13</v>
      </c>
      <c r="E41" s="76"/>
      <c r="F41" s="116">
        <f>SUM(F35,F40)</f>
        <v>12</v>
      </c>
      <c r="G41" s="117"/>
      <c r="H41" s="77">
        <f>SUM(H35,H40)</f>
        <v>13</v>
      </c>
      <c r="I41" s="78"/>
      <c r="J41" s="8">
        <f>SUM(J35,J40)</f>
        <v>14</v>
      </c>
      <c r="K41" s="8">
        <f>SUM(K35,K40)</f>
        <v>0</v>
      </c>
      <c r="L41" s="23">
        <f>SUM(L35,L40)</f>
        <v>56</v>
      </c>
      <c r="M41" s="17"/>
      <c r="N41" s="15"/>
      <c r="O41" s="15"/>
      <c r="P41" s="45"/>
      <c r="Q41" s="15"/>
    </row>
    <row r="42" spans="1:17" s="3" customFormat="1" ht="24.75" customHeight="1">
      <c r="A42" s="13" t="s">
        <v>42</v>
      </c>
      <c r="B42" s="68">
        <f>B24+B26+B41</f>
        <v>34</v>
      </c>
      <c r="C42" s="68"/>
      <c r="D42" s="68">
        <f t="shared" ref="D42" si="9">D24+D26+D41</f>
        <v>35</v>
      </c>
      <c r="E42" s="68"/>
      <c r="F42" s="113">
        <f t="shared" ref="F42" si="10">F24+F26+F41</f>
        <v>36</v>
      </c>
      <c r="G42" s="113"/>
      <c r="H42" s="68">
        <f t="shared" ref="H42" si="11">H24+H26+H41</f>
        <v>35</v>
      </c>
      <c r="I42" s="68"/>
      <c r="J42" s="8">
        <f>J24+J26+J41</f>
        <v>27</v>
      </c>
      <c r="K42" s="8">
        <f>K24+K26+K41</f>
        <v>27</v>
      </c>
      <c r="L42" s="24">
        <f>L24+L26+L41</f>
        <v>167</v>
      </c>
      <c r="M42" s="17"/>
      <c r="N42" s="15"/>
      <c r="O42" s="15"/>
      <c r="P42" s="15"/>
      <c r="Q42" s="15"/>
    </row>
    <row r="43" spans="1:17" s="3" customFormat="1" ht="16.5" customHeight="1">
      <c r="A43" s="4"/>
      <c r="B43" s="56"/>
      <c r="C43" s="57"/>
      <c r="D43" s="85"/>
      <c r="E43" s="86"/>
      <c r="F43" s="85"/>
      <c r="G43" s="86"/>
      <c r="H43" s="56"/>
      <c r="I43" s="57"/>
      <c r="J43" s="35"/>
      <c r="K43" s="36"/>
      <c r="L43" s="25"/>
      <c r="M43" s="17"/>
      <c r="N43" s="15"/>
      <c r="O43" s="15"/>
      <c r="P43" s="15"/>
      <c r="Q43" s="15"/>
    </row>
    <row r="44" spans="1:17" s="3" customFormat="1" ht="15.75" customHeight="1">
      <c r="A44" s="6" t="s">
        <v>43</v>
      </c>
      <c r="B44" s="83">
        <v>2</v>
      </c>
      <c r="C44" s="84"/>
      <c r="D44" s="83">
        <v>2</v>
      </c>
      <c r="E44" s="84"/>
      <c r="F44" s="118">
        <v>2</v>
      </c>
      <c r="G44" s="119"/>
      <c r="H44" s="83">
        <v>2</v>
      </c>
      <c r="I44" s="84"/>
      <c r="J44" s="14">
        <v>2</v>
      </c>
      <c r="K44" s="21">
        <v>2</v>
      </c>
      <c r="L44" s="26">
        <f>SUM(B44:I44)+((J44+K44)/2)</f>
        <v>10</v>
      </c>
      <c r="M44" s="17"/>
      <c r="N44" s="15"/>
      <c r="O44" s="15"/>
      <c r="P44" s="15"/>
      <c r="Q44" s="15"/>
    </row>
    <row r="45" spans="1:17" s="3" customFormat="1" ht="32.25" customHeight="1">
      <c r="A45" s="6" t="s">
        <v>44</v>
      </c>
      <c r="B45" s="83">
        <v>0.5</v>
      </c>
      <c r="C45" s="84"/>
      <c r="D45" s="83">
        <v>0.5</v>
      </c>
      <c r="E45" s="84"/>
      <c r="F45" s="118">
        <v>0.5</v>
      </c>
      <c r="G45" s="119"/>
      <c r="H45" s="83"/>
      <c r="I45" s="84"/>
      <c r="J45" s="11"/>
      <c r="K45" s="20"/>
      <c r="L45" s="26">
        <f t="shared" ref="L45:L47" si="12">SUM(B45:I45)+((J45+K45)/2)</f>
        <v>1.5</v>
      </c>
      <c r="M45" s="17"/>
      <c r="N45" s="15"/>
      <c r="O45" s="15"/>
      <c r="P45" s="15"/>
      <c r="Q45" s="15"/>
    </row>
    <row r="46" spans="1:17" s="3" customFormat="1" ht="32.25" customHeight="1">
      <c r="A46" s="6" t="s">
        <v>59</v>
      </c>
      <c r="B46" s="83"/>
      <c r="C46" s="84"/>
      <c r="D46" s="83"/>
      <c r="E46" s="84"/>
      <c r="F46" s="118">
        <v>1</v>
      </c>
      <c r="G46" s="119"/>
      <c r="H46" s="83">
        <v>1</v>
      </c>
      <c r="I46" s="84"/>
      <c r="J46" s="11"/>
      <c r="K46" s="11"/>
      <c r="L46" s="26">
        <f t="shared" si="12"/>
        <v>2</v>
      </c>
      <c r="M46" s="17"/>
      <c r="N46" s="15"/>
      <c r="O46" s="15"/>
      <c r="P46" s="15"/>
      <c r="Q46" s="15"/>
    </row>
    <row r="47" spans="1:17" s="3" customFormat="1" ht="32.25" customHeight="1">
      <c r="A47" s="44" t="s">
        <v>57</v>
      </c>
      <c r="B47" s="60"/>
      <c r="C47" s="61"/>
      <c r="D47" s="60"/>
      <c r="E47" s="61"/>
      <c r="F47" s="120">
        <v>1</v>
      </c>
      <c r="G47" s="121"/>
      <c r="H47" s="60">
        <v>1</v>
      </c>
      <c r="I47" s="61"/>
      <c r="J47" s="53"/>
      <c r="K47" s="53"/>
      <c r="L47" s="54">
        <f t="shared" si="12"/>
        <v>2</v>
      </c>
      <c r="M47" s="17"/>
      <c r="N47" s="15"/>
      <c r="O47" s="15"/>
      <c r="P47" s="15"/>
      <c r="Q47" s="15"/>
    </row>
    <row r="48" spans="1:17" s="3" customFormat="1" ht="29.25" customHeight="1">
      <c r="A48" s="49" t="s">
        <v>58</v>
      </c>
      <c r="B48" s="95"/>
      <c r="C48" s="96"/>
      <c r="D48" s="95" t="s">
        <v>62</v>
      </c>
      <c r="E48" s="96"/>
      <c r="F48" s="122" t="s">
        <v>62</v>
      </c>
      <c r="G48" s="123"/>
      <c r="H48" s="95" t="s">
        <v>60</v>
      </c>
      <c r="I48" s="96"/>
      <c r="J48" s="95" t="s">
        <v>60</v>
      </c>
      <c r="K48" s="96"/>
      <c r="L48" s="55" t="s">
        <v>61</v>
      </c>
      <c r="M48" s="17"/>
      <c r="N48" s="15"/>
      <c r="O48" s="15"/>
      <c r="P48" s="15"/>
      <c r="Q48" s="15"/>
    </row>
    <row r="49" spans="1:17" s="3" customFormat="1" ht="17.25" customHeight="1">
      <c r="A49" s="42" t="s">
        <v>45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15"/>
      <c r="N49" s="15"/>
      <c r="O49" s="15"/>
      <c r="P49" s="15"/>
      <c r="Q49" s="15"/>
    </row>
    <row r="50" spans="1:17" s="3" customFormat="1" ht="15.75" customHeight="1">
      <c r="A50" s="43" t="s">
        <v>46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15"/>
      <c r="N50" s="15"/>
      <c r="O50" s="15"/>
      <c r="P50" s="15"/>
      <c r="Q50" s="15"/>
    </row>
    <row r="51" spans="1:17" s="3" customFormat="1" ht="15" customHeight="1">
      <c r="A51" s="81" t="s">
        <v>47</v>
      </c>
      <c r="B51" s="81"/>
      <c r="C51" s="81"/>
      <c r="D51" s="81"/>
      <c r="E51" s="81"/>
      <c r="F51" s="81"/>
      <c r="G51" s="81"/>
      <c r="H51" s="81"/>
      <c r="I51" s="82"/>
      <c r="J51" s="46"/>
      <c r="K51" s="46"/>
      <c r="L51" s="47"/>
      <c r="M51" s="15"/>
      <c r="N51" s="15"/>
      <c r="O51" s="15"/>
      <c r="P51" s="15"/>
      <c r="Q51" s="15"/>
    </row>
    <row r="52" spans="1:17" s="3" customFormat="1" ht="15" customHeight="1">
      <c r="A52" s="15" t="s">
        <v>48</v>
      </c>
      <c r="B52" s="45"/>
      <c r="C52" s="45"/>
      <c r="D52" s="45"/>
      <c r="E52" s="45"/>
      <c r="F52" s="45"/>
      <c r="G52" s="45"/>
      <c r="H52" s="45"/>
      <c r="I52" s="45"/>
      <c r="J52" s="46"/>
      <c r="K52" s="46"/>
      <c r="L52" s="47"/>
      <c r="M52" s="15"/>
      <c r="N52" s="15"/>
      <c r="O52" s="15"/>
      <c r="P52" s="15"/>
      <c r="Q52" s="15"/>
    </row>
    <row r="53" spans="1:17" s="3" customFormat="1" ht="15" customHeight="1">
      <c r="A53" s="15" t="s">
        <v>49</v>
      </c>
      <c r="B53" s="45"/>
      <c r="C53" s="45"/>
      <c r="D53" s="45"/>
      <c r="E53" s="45"/>
      <c r="F53" s="45"/>
      <c r="G53" s="45"/>
      <c r="H53" s="45"/>
      <c r="I53" s="45"/>
      <c r="J53" s="46"/>
      <c r="K53" s="46"/>
      <c r="L53" s="47"/>
      <c r="M53" s="15"/>
      <c r="N53" s="15"/>
      <c r="O53" s="15"/>
      <c r="P53" s="15"/>
      <c r="Q53" s="15"/>
    </row>
    <row r="54" spans="1:17">
      <c r="L54" s="48"/>
      <c r="M54" s="16"/>
      <c r="N54" s="16"/>
      <c r="O54" s="16"/>
      <c r="P54" s="16"/>
      <c r="Q54" s="16"/>
    </row>
    <row r="55" spans="1:17">
      <c r="L55" s="48"/>
      <c r="M55" s="16"/>
      <c r="N55" s="16"/>
      <c r="O55" s="16"/>
      <c r="P55" s="16"/>
      <c r="Q55" s="16"/>
    </row>
    <row r="56" spans="1:17">
      <c r="M56" s="16"/>
      <c r="N56" s="16"/>
      <c r="O56" s="16"/>
      <c r="P56" s="16"/>
      <c r="Q56" s="16"/>
    </row>
    <row r="57" spans="1:17">
      <c r="M57" s="16"/>
      <c r="N57" s="16"/>
      <c r="O57" s="16"/>
      <c r="P57" s="16"/>
      <c r="Q57" s="16"/>
    </row>
    <row r="58" spans="1:17">
      <c r="M58" s="16"/>
      <c r="N58" s="16"/>
      <c r="O58" s="16"/>
      <c r="P58" s="16"/>
      <c r="Q58" s="16"/>
    </row>
    <row r="59" spans="1:17">
      <c r="M59" s="16"/>
      <c r="N59" s="16"/>
      <c r="O59" s="16"/>
      <c r="P59" s="16"/>
      <c r="Q59" s="16"/>
    </row>
    <row r="60" spans="1:17">
      <c r="M60" s="16"/>
      <c r="N60" s="16"/>
      <c r="O60" s="16"/>
      <c r="P60" s="16"/>
      <c r="Q60" s="16"/>
    </row>
    <row r="61" spans="1:17">
      <c r="M61" s="16"/>
      <c r="N61" s="16"/>
      <c r="O61" s="16"/>
      <c r="P61" s="16"/>
      <c r="Q61" s="16"/>
    </row>
    <row r="62" spans="1:17">
      <c r="M62" s="16"/>
      <c r="N62" s="16"/>
      <c r="O62" s="16"/>
      <c r="P62" s="16"/>
      <c r="Q62" s="16"/>
    </row>
    <row r="63" spans="1:17">
      <c r="M63" s="16"/>
      <c r="N63" s="16"/>
      <c r="O63" s="16"/>
      <c r="P63" s="16"/>
      <c r="Q63" s="16"/>
    </row>
    <row r="64" spans="1:17">
      <c r="M64" s="16"/>
      <c r="N64" s="16"/>
      <c r="O64" s="16"/>
      <c r="P64" s="16"/>
      <c r="Q64" s="16"/>
    </row>
    <row r="65" spans="13:17">
      <c r="M65" s="16"/>
      <c r="N65" s="16"/>
      <c r="O65" s="16"/>
      <c r="P65" s="16"/>
      <c r="Q65" s="16"/>
    </row>
    <row r="66" spans="13:17">
      <c r="M66" s="16"/>
      <c r="N66" s="16"/>
      <c r="O66" s="16"/>
      <c r="P66" s="16"/>
      <c r="Q66" s="16"/>
    </row>
    <row r="67" spans="13:17">
      <c r="M67" s="16"/>
      <c r="N67" s="16"/>
      <c r="O67" s="16"/>
      <c r="P67" s="16"/>
      <c r="Q67" s="16"/>
    </row>
    <row r="68" spans="13:17">
      <c r="M68" s="16"/>
      <c r="N68" s="16"/>
      <c r="O68" s="16"/>
      <c r="P68" s="16"/>
      <c r="Q68" s="16"/>
    </row>
    <row r="69" spans="13:17">
      <c r="M69" s="16"/>
      <c r="N69" s="16"/>
      <c r="O69" s="16"/>
      <c r="P69" s="16"/>
      <c r="Q69" s="16"/>
    </row>
    <row r="70" spans="13:17">
      <c r="M70" s="16"/>
      <c r="N70" s="16"/>
      <c r="O70" s="16"/>
      <c r="P70" s="16"/>
      <c r="Q70" s="16"/>
    </row>
    <row r="71" spans="13:17">
      <c r="M71" s="16"/>
      <c r="N71" s="16"/>
      <c r="O71" s="16"/>
      <c r="P71" s="16"/>
      <c r="Q71" s="16"/>
    </row>
    <row r="72" spans="13:17">
      <c r="M72" s="16"/>
      <c r="N72" s="16"/>
      <c r="O72" s="16"/>
      <c r="P72" s="16"/>
      <c r="Q72" s="16"/>
    </row>
    <row r="73" spans="13:17">
      <c r="M73" s="16"/>
      <c r="N73" s="16"/>
      <c r="O73" s="16"/>
      <c r="P73" s="16"/>
      <c r="Q73" s="16"/>
    </row>
    <row r="74" spans="13:17">
      <c r="M74" s="16"/>
      <c r="N74" s="16"/>
      <c r="O74" s="16"/>
      <c r="P74" s="16"/>
      <c r="Q74" s="16"/>
    </row>
    <row r="75" spans="13:17">
      <c r="M75" s="16"/>
      <c r="N75" s="16"/>
      <c r="O75" s="16"/>
      <c r="P75" s="16"/>
      <c r="Q75" s="16"/>
    </row>
    <row r="76" spans="13:17">
      <c r="M76" s="16"/>
      <c r="N76" s="16"/>
      <c r="O76" s="16"/>
      <c r="P76" s="16"/>
      <c r="Q76" s="16"/>
    </row>
    <row r="77" spans="13:17">
      <c r="M77" s="16"/>
      <c r="N77" s="16"/>
      <c r="O77" s="16"/>
      <c r="P77" s="16"/>
      <c r="Q77" s="16"/>
    </row>
    <row r="78" spans="13:17">
      <c r="M78" s="16"/>
      <c r="N78" s="16"/>
      <c r="O78" s="16"/>
      <c r="P78" s="16"/>
      <c r="Q78" s="16"/>
    </row>
    <row r="79" spans="13:17">
      <c r="M79" s="16"/>
      <c r="N79" s="16"/>
      <c r="O79" s="16"/>
      <c r="P79" s="16"/>
      <c r="Q79" s="16"/>
    </row>
    <row r="80" spans="13:17">
      <c r="M80" s="16"/>
      <c r="N80" s="16"/>
      <c r="O80" s="16"/>
      <c r="P80" s="16"/>
      <c r="Q80" s="16"/>
    </row>
    <row r="81" spans="13:17">
      <c r="M81" s="16"/>
      <c r="N81" s="16"/>
      <c r="O81" s="16"/>
      <c r="P81" s="16"/>
      <c r="Q81" s="16"/>
    </row>
    <row r="82" spans="13:17">
      <c r="M82" s="16"/>
      <c r="N82" s="16"/>
      <c r="O82" s="16"/>
      <c r="P82" s="16"/>
      <c r="Q82" s="16"/>
    </row>
    <row r="83" spans="13:17">
      <c r="M83" s="16"/>
      <c r="N83" s="16"/>
      <c r="O83" s="16"/>
      <c r="P83" s="16"/>
      <c r="Q83" s="16"/>
    </row>
    <row r="84" spans="13:17">
      <c r="M84" s="16"/>
      <c r="N84" s="16"/>
      <c r="O84" s="16"/>
      <c r="P84" s="16"/>
      <c r="Q84" s="16"/>
    </row>
    <row r="85" spans="13:17">
      <c r="M85" s="16"/>
      <c r="N85" s="16"/>
      <c r="O85" s="16"/>
      <c r="P85" s="16"/>
      <c r="Q85" s="16"/>
    </row>
    <row r="86" spans="13:17">
      <c r="M86" s="16"/>
      <c r="N86" s="16"/>
      <c r="O86" s="16"/>
      <c r="P86" s="16"/>
      <c r="Q86" s="16"/>
    </row>
    <row r="87" spans="13:17">
      <c r="M87" s="16"/>
      <c r="N87" s="16"/>
      <c r="O87" s="16"/>
      <c r="P87" s="16"/>
      <c r="Q87" s="16"/>
    </row>
    <row r="88" spans="13:17">
      <c r="M88" s="16"/>
      <c r="N88" s="16"/>
      <c r="O88" s="16"/>
      <c r="P88" s="16"/>
      <c r="Q88" s="16"/>
    </row>
    <row r="89" spans="13:17">
      <c r="M89" s="16"/>
      <c r="N89" s="16"/>
      <c r="O89" s="16"/>
      <c r="P89" s="16"/>
      <c r="Q89" s="16"/>
    </row>
    <row r="90" spans="13:17">
      <c r="M90" s="16"/>
      <c r="N90" s="16"/>
      <c r="O90" s="16"/>
      <c r="P90" s="16"/>
      <c r="Q90" s="16"/>
    </row>
    <row r="91" spans="13:17">
      <c r="M91" s="16"/>
      <c r="N91" s="16"/>
      <c r="O91" s="16"/>
      <c r="P91" s="16"/>
      <c r="Q91" s="16"/>
    </row>
    <row r="92" spans="13:17">
      <c r="M92" s="16"/>
      <c r="N92" s="16"/>
      <c r="O92" s="16"/>
      <c r="P92" s="16"/>
      <c r="Q92" s="16"/>
    </row>
    <row r="93" spans="13:17">
      <c r="M93" s="16"/>
      <c r="N93" s="16"/>
      <c r="O93" s="16"/>
      <c r="P93" s="16"/>
      <c r="Q93" s="16"/>
    </row>
    <row r="94" spans="13:17">
      <c r="M94" s="16"/>
      <c r="N94" s="16"/>
      <c r="O94" s="16"/>
      <c r="P94" s="16"/>
      <c r="Q94" s="16"/>
    </row>
    <row r="95" spans="13:17">
      <c r="M95" s="16"/>
      <c r="N95" s="16"/>
      <c r="O95" s="16"/>
      <c r="P95" s="16"/>
      <c r="Q95" s="16"/>
    </row>
    <row r="96" spans="13:17">
      <c r="M96" s="16"/>
      <c r="N96" s="16"/>
      <c r="O96" s="16"/>
      <c r="P96" s="16"/>
      <c r="Q96" s="16"/>
    </row>
    <row r="97" spans="13:17">
      <c r="M97" s="16"/>
      <c r="N97" s="16"/>
      <c r="O97" s="16"/>
      <c r="P97" s="16"/>
      <c r="Q97" s="16"/>
    </row>
    <row r="98" spans="13:17">
      <c r="M98" s="16"/>
      <c r="N98" s="16"/>
      <c r="O98" s="16"/>
      <c r="P98" s="16"/>
      <c r="Q98" s="16"/>
    </row>
    <row r="99" spans="13:17">
      <c r="M99" s="16"/>
      <c r="N99" s="16"/>
      <c r="O99" s="16"/>
      <c r="P99" s="16"/>
      <c r="Q99" s="16"/>
    </row>
    <row r="100" spans="13:17">
      <c r="M100" s="16"/>
      <c r="N100" s="16"/>
      <c r="O100" s="16"/>
      <c r="P100" s="16"/>
      <c r="Q100" s="16"/>
    </row>
    <row r="101" spans="13:17">
      <c r="M101" s="16"/>
      <c r="N101" s="16"/>
      <c r="O101" s="16"/>
      <c r="P101" s="16"/>
      <c r="Q101" s="16"/>
    </row>
    <row r="102" spans="13:17">
      <c r="M102" s="16"/>
      <c r="N102" s="16"/>
      <c r="O102" s="16"/>
      <c r="P102" s="16"/>
      <c r="Q102" s="16"/>
    </row>
    <row r="103" spans="13:17">
      <c r="M103" s="16"/>
      <c r="N103" s="16"/>
      <c r="O103" s="16"/>
      <c r="P103" s="16"/>
      <c r="Q103" s="16"/>
    </row>
    <row r="104" spans="13:17">
      <c r="M104" s="16"/>
      <c r="N104" s="16"/>
      <c r="O104" s="16"/>
      <c r="P104" s="16"/>
      <c r="Q104" s="16"/>
    </row>
    <row r="105" spans="13:17">
      <c r="M105" s="16"/>
      <c r="N105" s="16"/>
      <c r="O105" s="16"/>
      <c r="P105" s="16"/>
      <c r="Q105" s="16"/>
    </row>
    <row r="106" spans="13:17">
      <c r="M106" s="16"/>
      <c r="N106" s="16"/>
      <c r="O106" s="16"/>
      <c r="P106" s="16"/>
      <c r="Q106" s="16"/>
    </row>
    <row r="107" spans="13:17">
      <c r="M107" s="16"/>
      <c r="N107" s="16"/>
      <c r="O107" s="16"/>
      <c r="P107" s="16"/>
      <c r="Q107" s="16"/>
    </row>
    <row r="108" spans="13:17">
      <c r="M108" s="16"/>
      <c r="N108" s="16"/>
      <c r="O108" s="16"/>
      <c r="P108" s="16"/>
      <c r="Q108" s="16"/>
    </row>
    <row r="109" spans="13:17">
      <c r="M109" s="16"/>
      <c r="N109" s="16"/>
      <c r="O109" s="16"/>
      <c r="P109" s="16"/>
      <c r="Q109" s="16"/>
    </row>
    <row r="110" spans="13:17">
      <c r="M110" s="16"/>
      <c r="N110" s="16"/>
      <c r="O110" s="16"/>
      <c r="P110" s="16"/>
      <c r="Q110" s="16"/>
    </row>
    <row r="111" spans="13:17">
      <c r="M111" s="16"/>
      <c r="N111" s="16"/>
      <c r="O111" s="16"/>
      <c r="P111" s="16"/>
      <c r="Q111" s="16"/>
    </row>
    <row r="112" spans="13:17">
      <c r="M112" s="16"/>
      <c r="N112" s="16"/>
      <c r="O112" s="16"/>
      <c r="P112" s="16"/>
      <c r="Q112" s="16"/>
    </row>
    <row r="113" spans="13:17">
      <c r="M113" s="16"/>
      <c r="N113" s="16"/>
      <c r="O113" s="16"/>
      <c r="P113" s="16"/>
      <c r="Q113" s="16"/>
    </row>
    <row r="114" spans="13:17">
      <c r="M114" s="16"/>
      <c r="N114" s="16"/>
      <c r="O114" s="16"/>
      <c r="P114" s="16"/>
      <c r="Q114" s="16"/>
    </row>
    <row r="115" spans="13:17">
      <c r="M115" s="16"/>
      <c r="N115" s="16"/>
      <c r="O115" s="16"/>
      <c r="P115" s="16"/>
      <c r="Q115" s="16"/>
    </row>
    <row r="116" spans="13:17">
      <c r="M116" s="16"/>
      <c r="N116" s="16"/>
      <c r="O116" s="16"/>
      <c r="P116" s="16"/>
      <c r="Q116" s="16"/>
    </row>
    <row r="117" spans="13:17">
      <c r="M117" s="16"/>
      <c r="N117" s="16"/>
      <c r="O117" s="16"/>
      <c r="P117" s="16"/>
      <c r="Q117" s="16"/>
    </row>
    <row r="118" spans="13:17">
      <c r="M118" s="16"/>
      <c r="N118" s="16"/>
      <c r="O118" s="16"/>
      <c r="P118" s="16"/>
      <c r="Q118" s="16"/>
    </row>
    <row r="119" spans="13:17">
      <c r="M119" s="16"/>
      <c r="N119" s="16"/>
      <c r="O119" s="16"/>
      <c r="P119" s="16"/>
      <c r="Q119" s="16"/>
    </row>
    <row r="120" spans="13:17">
      <c r="M120" s="16"/>
      <c r="N120" s="16"/>
      <c r="O120" s="16"/>
      <c r="P120" s="16"/>
      <c r="Q120" s="16"/>
    </row>
    <row r="121" spans="13:17">
      <c r="M121" s="16"/>
      <c r="N121" s="16"/>
      <c r="O121" s="16"/>
      <c r="P121" s="16"/>
      <c r="Q121" s="16"/>
    </row>
    <row r="122" spans="13:17">
      <c r="M122" s="16"/>
      <c r="N122" s="16"/>
      <c r="O122" s="16"/>
      <c r="P122" s="16"/>
      <c r="Q122" s="16"/>
    </row>
    <row r="123" spans="13:17">
      <c r="M123" s="16"/>
      <c r="N123" s="16"/>
      <c r="O123" s="16"/>
      <c r="P123" s="16"/>
      <c r="Q123" s="16"/>
    </row>
    <row r="124" spans="13:17">
      <c r="M124" s="16"/>
      <c r="N124" s="16"/>
      <c r="O124" s="16"/>
      <c r="P124" s="16"/>
      <c r="Q124" s="16"/>
    </row>
    <row r="125" spans="13:17">
      <c r="M125" s="16"/>
      <c r="N125" s="16"/>
      <c r="O125" s="16"/>
      <c r="P125" s="16"/>
      <c r="Q125" s="16"/>
    </row>
    <row r="126" spans="13:17">
      <c r="M126" s="16"/>
      <c r="N126" s="16"/>
      <c r="O126" s="16"/>
      <c r="P126" s="16"/>
      <c r="Q126" s="16"/>
    </row>
    <row r="127" spans="13:17">
      <c r="M127" s="16"/>
      <c r="N127" s="16"/>
      <c r="O127" s="16"/>
      <c r="P127" s="16"/>
      <c r="Q127" s="16"/>
    </row>
    <row r="128" spans="13:17">
      <c r="M128" s="16"/>
      <c r="N128" s="16"/>
      <c r="O128" s="16"/>
      <c r="P128" s="16"/>
      <c r="Q128" s="16"/>
    </row>
    <row r="129" spans="13:17">
      <c r="M129" s="16"/>
      <c r="N129" s="16"/>
      <c r="O129" s="16"/>
      <c r="P129" s="16"/>
      <c r="Q129" s="16"/>
    </row>
    <row r="130" spans="13:17">
      <c r="M130" s="16"/>
      <c r="N130" s="16"/>
      <c r="O130" s="16"/>
      <c r="P130" s="16"/>
      <c r="Q130" s="16"/>
    </row>
    <row r="131" spans="13:17">
      <c r="M131" s="16"/>
      <c r="N131" s="16"/>
      <c r="O131" s="16"/>
      <c r="P131" s="16"/>
      <c r="Q131" s="16"/>
    </row>
    <row r="132" spans="13:17">
      <c r="M132" s="16"/>
      <c r="N132" s="16"/>
      <c r="O132" s="16"/>
      <c r="P132" s="16"/>
      <c r="Q132" s="16"/>
    </row>
    <row r="133" spans="13:17">
      <c r="M133" s="16"/>
      <c r="N133" s="16"/>
      <c r="O133" s="16"/>
      <c r="P133" s="16"/>
      <c r="Q133" s="16"/>
    </row>
    <row r="134" spans="13:17">
      <c r="M134" s="16"/>
      <c r="N134" s="16"/>
      <c r="O134" s="16"/>
      <c r="P134" s="16"/>
      <c r="Q134" s="16"/>
    </row>
    <row r="135" spans="13:17">
      <c r="M135" s="16"/>
      <c r="N135" s="16"/>
      <c r="O135" s="16"/>
      <c r="P135" s="16"/>
      <c r="Q135" s="16"/>
    </row>
    <row r="136" spans="13:17">
      <c r="M136" s="16"/>
      <c r="N136" s="16"/>
      <c r="O136" s="16"/>
      <c r="P136" s="16"/>
      <c r="Q136" s="16"/>
    </row>
    <row r="137" spans="13:17">
      <c r="M137" s="16"/>
      <c r="N137" s="16"/>
      <c r="O137" s="16"/>
      <c r="P137" s="16"/>
      <c r="Q137" s="16"/>
    </row>
    <row r="138" spans="13:17">
      <c r="M138" s="16"/>
      <c r="N138" s="16"/>
      <c r="O138" s="16"/>
      <c r="P138" s="16"/>
      <c r="Q138" s="16"/>
    </row>
    <row r="139" spans="13:17">
      <c r="M139" s="16"/>
      <c r="N139" s="16"/>
      <c r="O139" s="16"/>
      <c r="P139" s="16"/>
      <c r="Q139" s="16"/>
    </row>
    <row r="140" spans="13:17">
      <c r="M140" s="16"/>
      <c r="N140" s="16"/>
      <c r="O140" s="16"/>
      <c r="P140" s="16"/>
      <c r="Q140" s="16"/>
    </row>
    <row r="141" spans="13:17">
      <c r="M141" s="16"/>
      <c r="N141" s="16"/>
      <c r="O141" s="16"/>
      <c r="P141" s="16"/>
      <c r="Q141" s="16"/>
    </row>
    <row r="142" spans="13:17">
      <c r="M142" s="16"/>
      <c r="N142" s="16"/>
      <c r="O142" s="16"/>
      <c r="P142" s="16"/>
      <c r="Q142" s="16"/>
    </row>
    <row r="143" spans="13:17">
      <c r="M143" s="16"/>
      <c r="N143" s="16"/>
      <c r="O143" s="16"/>
      <c r="P143" s="16"/>
      <c r="Q143" s="16"/>
    </row>
    <row r="144" spans="13:17">
      <c r="M144" s="16"/>
      <c r="N144" s="16"/>
      <c r="O144" s="16"/>
      <c r="P144" s="16"/>
      <c r="Q144" s="16"/>
    </row>
    <row r="145" spans="13:17">
      <c r="M145" s="16"/>
      <c r="N145" s="16"/>
      <c r="O145" s="16"/>
      <c r="P145" s="16"/>
      <c r="Q145" s="16"/>
    </row>
    <row r="146" spans="13:17">
      <c r="M146" s="16"/>
      <c r="N146" s="16"/>
      <c r="O146" s="16"/>
      <c r="P146" s="16"/>
      <c r="Q146" s="16"/>
    </row>
    <row r="147" spans="13:17">
      <c r="M147" s="16"/>
      <c r="N147" s="16"/>
      <c r="O147" s="16"/>
      <c r="P147" s="16"/>
      <c r="Q147" s="16"/>
    </row>
    <row r="148" spans="13:17">
      <c r="M148" s="16"/>
      <c r="N148" s="16"/>
      <c r="O148" s="16"/>
      <c r="P148" s="16"/>
      <c r="Q148" s="16"/>
    </row>
    <row r="149" spans="13:17">
      <c r="M149" s="16"/>
      <c r="N149" s="16"/>
      <c r="O149" s="16"/>
      <c r="P149" s="16"/>
      <c r="Q149" s="16"/>
    </row>
    <row r="150" spans="13:17">
      <c r="M150" s="16"/>
      <c r="N150" s="16"/>
      <c r="O150" s="16"/>
      <c r="P150" s="16"/>
      <c r="Q150" s="16"/>
    </row>
    <row r="151" spans="13:17">
      <c r="M151" s="16"/>
      <c r="N151" s="16"/>
      <c r="O151" s="16"/>
      <c r="P151" s="16"/>
      <c r="Q151" s="16"/>
    </row>
    <row r="152" spans="13:17">
      <c r="M152" s="16"/>
      <c r="N152" s="16"/>
      <c r="O152" s="16"/>
      <c r="P152" s="16"/>
      <c r="Q152" s="16"/>
    </row>
    <row r="153" spans="13:17">
      <c r="M153" s="16"/>
      <c r="N153" s="16"/>
      <c r="O153" s="16"/>
      <c r="P153" s="16"/>
      <c r="Q153" s="16"/>
    </row>
    <row r="154" spans="13:17">
      <c r="M154" s="16"/>
      <c r="N154" s="16"/>
      <c r="O154" s="16"/>
      <c r="P154" s="16"/>
      <c r="Q154" s="16"/>
    </row>
    <row r="155" spans="13:17">
      <c r="M155" s="16"/>
      <c r="N155" s="16"/>
      <c r="O155" s="16"/>
      <c r="P155" s="16"/>
      <c r="Q155" s="16"/>
    </row>
    <row r="156" spans="13:17">
      <c r="M156" s="16"/>
      <c r="N156" s="16"/>
      <c r="O156" s="16"/>
      <c r="P156" s="16"/>
      <c r="Q156" s="16"/>
    </row>
    <row r="157" spans="13:17">
      <c r="M157" s="16"/>
      <c r="N157" s="16"/>
      <c r="O157" s="16"/>
      <c r="P157" s="16"/>
      <c r="Q157" s="16"/>
    </row>
    <row r="158" spans="13:17">
      <c r="M158" s="16"/>
      <c r="N158" s="16"/>
      <c r="O158" s="16"/>
      <c r="P158" s="16"/>
      <c r="Q158" s="16"/>
    </row>
    <row r="159" spans="13:17">
      <c r="M159" s="16"/>
      <c r="N159" s="16"/>
      <c r="O159" s="16"/>
      <c r="P159" s="16"/>
      <c r="Q159" s="16"/>
    </row>
    <row r="160" spans="13:17">
      <c r="M160" s="16"/>
      <c r="N160" s="16"/>
      <c r="O160" s="16"/>
      <c r="P160" s="16"/>
      <c r="Q160" s="16"/>
    </row>
    <row r="161" spans="13:17">
      <c r="M161" s="16"/>
      <c r="N161" s="16"/>
      <c r="O161" s="16"/>
      <c r="P161" s="16"/>
      <c r="Q161" s="16"/>
    </row>
    <row r="162" spans="13:17">
      <c r="M162" s="16"/>
      <c r="N162" s="16"/>
      <c r="O162" s="16"/>
      <c r="P162" s="16"/>
      <c r="Q162" s="16"/>
    </row>
    <row r="163" spans="13:17">
      <c r="M163" s="16"/>
      <c r="N163" s="16"/>
      <c r="O163" s="16"/>
      <c r="P163" s="16"/>
      <c r="Q163" s="16"/>
    </row>
    <row r="164" spans="13:17">
      <c r="M164" s="16"/>
      <c r="N164" s="16"/>
      <c r="O164" s="16"/>
      <c r="P164" s="16"/>
      <c r="Q164" s="16"/>
    </row>
    <row r="165" spans="13:17">
      <c r="M165" s="16"/>
      <c r="N165" s="16"/>
      <c r="O165" s="16"/>
      <c r="P165" s="16"/>
      <c r="Q165" s="16"/>
    </row>
    <row r="166" spans="13:17">
      <c r="M166" s="16"/>
      <c r="N166" s="16"/>
      <c r="O166" s="16"/>
      <c r="P166" s="16"/>
      <c r="Q166" s="16"/>
    </row>
    <row r="167" spans="13:17">
      <c r="M167" s="16"/>
      <c r="N167" s="16"/>
      <c r="O167" s="16"/>
      <c r="P167" s="16"/>
      <c r="Q167" s="16"/>
    </row>
    <row r="168" spans="13:17">
      <c r="M168" s="16"/>
      <c r="N168" s="16"/>
      <c r="O168" s="16"/>
      <c r="P168" s="16"/>
      <c r="Q168" s="16"/>
    </row>
    <row r="169" spans="13:17">
      <c r="M169" s="16"/>
      <c r="N169" s="16"/>
      <c r="O169" s="16"/>
      <c r="P169" s="16"/>
      <c r="Q169" s="16"/>
    </row>
    <row r="170" spans="13:17">
      <c r="M170" s="16"/>
      <c r="N170" s="16"/>
      <c r="O170" s="16"/>
      <c r="P170" s="16"/>
      <c r="Q170" s="16"/>
    </row>
    <row r="171" spans="13:17">
      <c r="M171" s="16"/>
      <c r="N171" s="16"/>
      <c r="O171" s="16"/>
      <c r="P171" s="16"/>
      <c r="Q171" s="16"/>
    </row>
    <row r="172" spans="13:17">
      <c r="M172" s="16"/>
      <c r="N172" s="16"/>
      <c r="O172" s="16"/>
      <c r="P172" s="16"/>
      <c r="Q172" s="16"/>
    </row>
    <row r="173" spans="13:17">
      <c r="M173" s="16"/>
      <c r="N173" s="16"/>
      <c r="O173" s="16"/>
      <c r="P173" s="16"/>
      <c r="Q173" s="16"/>
    </row>
    <row r="174" spans="13:17">
      <c r="M174" s="16"/>
      <c r="N174" s="16"/>
      <c r="O174" s="16"/>
      <c r="P174" s="16"/>
      <c r="Q174" s="16"/>
    </row>
    <row r="175" spans="13:17">
      <c r="M175" s="16"/>
      <c r="N175" s="16"/>
      <c r="O175" s="16"/>
      <c r="P175" s="16"/>
      <c r="Q175" s="16"/>
    </row>
    <row r="176" spans="13:17">
      <c r="M176" s="16"/>
      <c r="N176" s="16"/>
      <c r="O176" s="16"/>
      <c r="P176" s="16"/>
      <c r="Q176" s="16"/>
    </row>
    <row r="177" spans="13:17">
      <c r="M177" s="16"/>
      <c r="N177" s="16"/>
      <c r="O177" s="16"/>
      <c r="P177" s="16"/>
      <c r="Q177" s="16"/>
    </row>
    <row r="178" spans="13:17">
      <c r="M178" s="16"/>
      <c r="N178" s="16"/>
      <c r="O178" s="16"/>
      <c r="P178" s="16"/>
      <c r="Q178" s="16"/>
    </row>
    <row r="179" spans="13:17">
      <c r="M179" s="16"/>
      <c r="N179" s="16"/>
      <c r="O179" s="16"/>
      <c r="P179" s="16"/>
      <c r="Q179" s="16"/>
    </row>
    <row r="180" spans="13:17">
      <c r="M180" s="16"/>
      <c r="N180" s="16"/>
      <c r="O180" s="16"/>
      <c r="P180" s="16"/>
      <c r="Q180" s="16"/>
    </row>
    <row r="181" spans="13:17">
      <c r="M181" s="16"/>
      <c r="N181" s="16"/>
      <c r="O181" s="16"/>
      <c r="P181" s="16"/>
      <c r="Q181" s="16"/>
    </row>
    <row r="182" spans="13:17">
      <c r="M182" s="16"/>
      <c r="N182" s="16"/>
      <c r="O182" s="16"/>
      <c r="P182" s="16"/>
      <c r="Q182" s="16"/>
    </row>
    <row r="183" spans="13:17">
      <c r="M183" s="16"/>
      <c r="N183" s="16"/>
      <c r="O183" s="16"/>
      <c r="P183" s="16"/>
      <c r="Q183" s="16"/>
    </row>
    <row r="184" spans="13:17">
      <c r="M184" s="16"/>
      <c r="N184" s="16"/>
      <c r="O184" s="16"/>
      <c r="P184" s="16"/>
      <c r="Q184" s="16"/>
    </row>
    <row r="185" spans="13:17">
      <c r="M185" s="16"/>
      <c r="N185" s="16"/>
      <c r="O185" s="16"/>
      <c r="P185" s="16"/>
      <c r="Q185" s="16"/>
    </row>
    <row r="186" spans="13:17">
      <c r="M186" s="16"/>
      <c r="N186" s="16"/>
      <c r="O186" s="16"/>
      <c r="P186" s="16"/>
      <c r="Q186" s="16"/>
    </row>
    <row r="187" spans="13:17">
      <c r="M187" s="16"/>
      <c r="N187" s="16"/>
      <c r="O187" s="16"/>
      <c r="P187" s="16"/>
      <c r="Q187" s="16"/>
    </row>
    <row r="188" spans="13:17">
      <c r="M188" s="16"/>
      <c r="N188" s="16"/>
      <c r="O188" s="16"/>
      <c r="P188" s="16"/>
      <c r="Q188" s="16"/>
    </row>
    <row r="189" spans="13:17">
      <c r="M189" s="16"/>
      <c r="N189" s="16"/>
      <c r="O189" s="16"/>
      <c r="P189" s="16"/>
      <c r="Q189" s="16"/>
    </row>
    <row r="190" spans="13:17">
      <c r="M190" s="16"/>
      <c r="N190" s="16"/>
      <c r="O190" s="16"/>
      <c r="P190" s="16"/>
      <c r="Q190" s="16"/>
    </row>
  </sheetData>
  <mergeCells count="181">
    <mergeCell ref="B48:C48"/>
    <mergeCell ref="D48:E48"/>
    <mergeCell ref="F48:G48"/>
    <mergeCell ref="H48:I48"/>
    <mergeCell ref="J48:K48"/>
    <mergeCell ref="A1:L1"/>
    <mergeCell ref="A2:F2"/>
    <mergeCell ref="G2:I2"/>
    <mergeCell ref="A3:F3"/>
    <mergeCell ref="G3:I3"/>
    <mergeCell ref="A5:A6"/>
    <mergeCell ref="B5:K5"/>
    <mergeCell ref="B27:C27"/>
    <mergeCell ref="D25:E25"/>
    <mergeCell ref="D27:E27"/>
    <mergeCell ref="F25:G25"/>
    <mergeCell ref="F27:G27"/>
    <mergeCell ref="H25:I25"/>
    <mergeCell ref="H27:I27"/>
    <mergeCell ref="B8:C8"/>
    <mergeCell ref="D8:E8"/>
    <mergeCell ref="F8:G8"/>
    <mergeCell ref="H8:I8"/>
    <mergeCell ref="B9:C9"/>
    <mergeCell ref="D9:E9"/>
    <mergeCell ref="F9:G9"/>
    <mergeCell ref="H9:I9"/>
    <mergeCell ref="B13:C13"/>
    <mergeCell ref="L5:L6"/>
    <mergeCell ref="B6:C6"/>
    <mergeCell ref="D6:E6"/>
    <mergeCell ref="F6:G6"/>
    <mergeCell ref="H6:I6"/>
    <mergeCell ref="J6:K6"/>
    <mergeCell ref="B12:C12"/>
    <mergeCell ref="D12:E12"/>
    <mergeCell ref="F12:G12"/>
    <mergeCell ref="H12:I12"/>
    <mergeCell ref="B10:C10"/>
    <mergeCell ref="D10:E10"/>
    <mergeCell ref="F10:G10"/>
    <mergeCell ref="H10:I10"/>
    <mergeCell ref="B11:C11"/>
    <mergeCell ref="F11:G11"/>
    <mergeCell ref="H11:I11"/>
    <mergeCell ref="B14:C14"/>
    <mergeCell ref="D14:E14"/>
    <mergeCell ref="F14:G14"/>
    <mergeCell ref="H14:I14"/>
    <mergeCell ref="B15:C15"/>
    <mergeCell ref="D15:E15"/>
    <mergeCell ref="F15:G15"/>
    <mergeCell ref="H15:I15"/>
    <mergeCell ref="D13:E13"/>
    <mergeCell ref="F13:G13"/>
    <mergeCell ref="H13:I13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B22:C22"/>
    <mergeCell ref="D22:E22"/>
    <mergeCell ref="F22:G22"/>
    <mergeCell ref="H22:I22"/>
    <mergeCell ref="B23:C23"/>
    <mergeCell ref="H23:I23"/>
    <mergeCell ref="D23:E23"/>
    <mergeCell ref="F23:G23"/>
    <mergeCell ref="B20:C20"/>
    <mergeCell ref="D20:E20"/>
    <mergeCell ref="F20:G20"/>
    <mergeCell ref="H20:I20"/>
    <mergeCell ref="B21:C21"/>
    <mergeCell ref="D21:E21"/>
    <mergeCell ref="F21:G21"/>
    <mergeCell ref="H21:I21"/>
    <mergeCell ref="B29:C29"/>
    <mergeCell ref="D29:E29"/>
    <mergeCell ref="F29:G29"/>
    <mergeCell ref="B24:C24"/>
    <mergeCell ref="D24:E24"/>
    <mergeCell ref="F24:G24"/>
    <mergeCell ref="H24:I24"/>
    <mergeCell ref="B26:C26"/>
    <mergeCell ref="D26:E26"/>
    <mergeCell ref="F26:G26"/>
    <mergeCell ref="H26:I26"/>
    <mergeCell ref="D35:E35"/>
    <mergeCell ref="F35:G35"/>
    <mergeCell ref="D33:E33"/>
    <mergeCell ref="F33:G33"/>
    <mergeCell ref="B38:C38"/>
    <mergeCell ref="D38:E38"/>
    <mergeCell ref="F38:G38"/>
    <mergeCell ref="B43:C43"/>
    <mergeCell ref="D43:E43"/>
    <mergeCell ref="F43:G43"/>
    <mergeCell ref="A51:I51"/>
    <mergeCell ref="H35:I35"/>
    <mergeCell ref="B39:C39"/>
    <mergeCell ref="B42:C42"/>
    <mergeCell ref="D42:E42"/>
    <mergeCell ref="F42:G42"/>
    <mergeCell ref="H42:I42"/>
    <mergeCell ref="B45:C45"/>
    <mergeCell ref="D45:E45"/>
    <mergeCell ref="B44:C44"/>
    <mergeCell ref="D44:E44"/>
    <mergeCell ref="F44:G44"/>
    <mergeCell ref="F45:G45"/>
    <mergeCell ref="H44:I44"/>
    <mergeCell ref="H45:I45"/>
    <mergeCell ref="F46:G46"/>
    <mergeCell ref="H46:I46"/>
    <mergeCell ref="D46:E46"/>
    <mergeCell ref="B46:C46"/>
    <mergeCell ref="B37:C37"/>
    <mergeCell ref="D37:E37"/>
    <mergeCell ref="F37:G37"/>
    <mergeCell ref="B47:C47"/>
    <mergeCell ref="D47:E47"/>
    <mergeCell ref="A4:L4"/>
    <mergeCell ref="J2:L2"/>
    <mergeCell ref="J3:L3"/>
    <mergeCell ref="B40:C40"/>
    <mergeCell ref="D40:E40"/>
    <mergeCell ref="F40:G40"/>
    <mergeCell ref="H40:I40"/>
    <mergeCell ref="H41:I41"/>
    <mergeCell ref="F41:G41"/>
    <mergeCell ref="D41:E41"/>
    <mergeCell ref="B41:C41"/>
    <mergeCell ref="H37:I37"/>
    <mergeCell ref="H28:I28"/>
    <mergeCell ref="H29:I29"/>
    <mergeCell ref="H30:I30"/>
    <mergeCell ref="H31:I31"/>
    <mergeCell ref="H32:I32"/>
    <mergeCell ref="H33:I33"/>
    <mergeCell ref="B32:C32"/>
    <mergeCell ref="D32:E32"/>
    <mergeCell ref="F32:G32"/>
    <mergeCell ref="B30:C30"/>
    <mergeCell ref="D30:E30"/>
    <mergeCell ref="F30:G30"/>
    <mergeCell ref="H43:I43"/>
    <mergeCell ref="H39:I39"/>
    <mergeCell ref="F47:G47"/>
    <mergeCell ref="H47:I47"/>
    <mergeCell ref="B36:C36"/>
    <mergeCell ref="D36:E36"/>
    <mergeCell ref="F36:G36"/>
    <mergeCell ref="H36:I36"/>
    <mergeCell ref="D11:E11"/>
    <mergeCell ref="B31:C31"/>
    <mergeCell ref="D31:E31"/>
    <mergeCell ref="F31:G31"/>
    <mergeCell ref="B28:C28"/>
    <mergeCell ref="D28:E28"/>
    <mergeCell ref="F28:G28"/>
    <mergeCell ref="H38:I38"/>
    <mergeCell ref="H34:I34"/>
    <mergeCell ref="D39:E39"/>
    <mergeCell ref="F39:G39"/>
    <mergeCell ref="B33:C33"/>
    <mergeCell ref="B34:C34"/>
    <mergeCell ref="D34:E34"/>
    <mergeCell ref="F34:G34"/>
    <mergeCell ref="B35:C35"/>
  </mergeCells>
  <pageMargins left="0.69999999999999984" right="0.69999999999999984" top="1.1437007874015748" bottom="1.1437007874015748" header="0.75" footer="0.75"/>
  <pageSetup paperSize="9" scale="50" fitToWidth="0" fitToHeight="0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024" width="8.75" customWidth="1"/>
  </cols>
  <sheetData/>
  <pageMargins left="0.69999999999999984" right="0.69999999999999984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024" width="8.75" customWidth="1"/>
  </cols>
  <sheetData/>
  <pageMargins left="0.69999999999999984" right="0.69999999999999984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stelmaszyk.patrycja</dc:creator>
  <cp:lastModifiedBy>cieslak.katarzyna</cp:lastModifiedBy>
  <cp:revision>2</cp:revision>
  <cp:lastPrinted>2019-09-10T06:12:24Z</cp:lastPrinted>
  <dcterms:created xsi:type="dcterms:W3CDTF">2019-03-26T07:26:49Z</dcterms:created>
  <dcterms:modified xsi:type="dcterms:W3CDTF">2021-03-28T10:03:02Z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