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J52" i="1"/>
  <c r="J51"/>
  <c r="I47"/>
  <c r="H47"/>
  <c r="F47"/>
  <c r="D47"/>
  <c r="B47"/>
  <c r="J46"/>
  <c r="J45"/>
  <c r="J44"/>
  <c r="J43"/>
  <c r="J42"/>
  <c r="I40"/>
  <c r="I48" s="1"/>
  <c r="H40"/>
  <c r="H48" s="1"/>
  <c r="F40"/>
  <c r="F48" s="1"/>
  <c r="D40"/>
  <c r="D48" s="1"/>
  <c r="B40"/>
  <c r="B48" s="1"/>
  <c r="J39"/>
  <c r="J38"/>
  <c r="J37"/>
  <c r="J36"/>
  <c r="J35"/>
  <c r="J34"/>
  <c r="J33"/>
  <c r="J32"/>
  <c r="J31"/>
  <c r="I29"/>
  <c r="H29"/>
  <c r="F29"/>
  <c r="F49" s="1"/>
  <c r="F53" s="1"/>
  <c r="D29"/>
  <c r="D49" s="1"/>
  <c r="D53" s="1"/>
  <c r="B29"/>
  <c r="J28"/>
  <c r="J26"/>
  <c r="J25"/>
  <c r="J23"/>
  <c r="J22"/>
  <c r="J21"/>
  <c r="J20"/>
  <c r="J19"/>
  <c r="J18"/>
  <c r="J17"/>
  <c r="J16"/>
  <c r="J15"/>
  <c r="J14"/>
  <c r="J13"/>
  <c r="J12"/>
  <c r="J11"/>
  <c r="J10"/>
  <c r="J9"/>
  <c r="J8"/>
  <c r="J47" l="1"/>
  <c r="J40"/>
  <c r="J29"/>
  <c r="B49"/>
  <c r="B53" s="1"/>
  <c r="I49"/>
  <c r="I53" s="1"/>
  <c r="H49"/>
  <c r="H53" s="1"/>
  <c r="J48" l="1"/>
  <c r="J49" s="1"/>
  <c r="J53" s="1"/>
</calcChain>
</file>

<file path=xl/sharedStrings.xml><?xml version="1.0" encoding="utf-8"?>
<sst xmlns="http://schemas.openxmlformats.org/spreadsheetml/2006/main" count="71" uniqueCount="62">
  <si>
    <t>Obsługa magazynów (AU.22)</t>
  </si>
  <si>
    <t>egz. pod koniec półr.</t>
  </si>
  <si>
    <t>II kl.3</t>
  </si>
  <si>
    <t>Organizacja transportu (AU.32)</t>
  </si>
  <si>
    <t xml:space="preserve">egz. pod koniec półr. </t>
  </si>
  <si>
    <t>II kl.4</t>
  </si>
  <si>
    <t>obowiązujący od roku szkol.</t>
  </si>
  <si>
    <t>2018/2019</t>
  </si>
  <si>
    <t>Przedmiot w zakresie podstawowym</t>
  </si>
  <si>
    <t>klasa</t>
  </si>
  <si>
    <t>Suma</t>
  </si>
  <si>
    <t>półrocze</t>
  </si>
  <si>
    <t>I</t>
  </si>
  <si>
    <t>II</t>
  </si>
  <si>
    <t>Język polski</t>
  </si>
  <si>
    <t>Język obcy I - j.angielski/ j.niemiecki</t>
  </si>
  <si>
    <t xml:space="preserve">Język obcy II -j.niemiecki / j.angielski </t>
  </si>
  <si>
    <t>Historia</t>
  </si>
  <si>
    <t>Wiedza o społeczeństwie</t>
  </si>
  <si>
    <t>Wiedza o kulturze</t>
  </si>
  <si>
    <t xml:space="preserve">Matematyka </t>
  </si>
  <si>
    <t>Fizyka</t>
  </si>
  <si>
    <t>Chemia</t>
  </si>
  <si>
    <t>Biologia</t>
  </si>
  <si>
    <t>Geografia</t>
  </si>
  <si>
    <t>Podstawy przedsiębiorczości</t>
  </si>
  <si>
    <t>Informatyka</t>
  </si>
  <si>
    <t>Wychowanie fizyczne</t>
  </si>
  <si>
    <t>Edukacja dla bezpieczeństwa</t>
  </si>
  <si>
    <t>Zajęcia z wychowawcą</t>
  </si>
  <si>
    <t>Przedmiot w zakresie rozszerzonym</t>
  </si>
  <si>
    <t>Język obcy  j.angielski/ j.niemiecki</t>
  </si>
  <si>
    <t>Przedmiot uzupełniający</t>
  </si>
  <si>
    <t>Historia i społeczeństwo</t>
  </si>
  <si>
    <t>Razem przedmioty ogólnokształcące</t>
  </si>
  <si>
    <t>Przedmiot zawodowy teoretyczny</t>
  </si>
  <si>
    <t>Język angielski zawodowy</t>
  </si>
  <si>
    <t>Bezpieczeństwo i higiena pracy w pracy logisyka</t>
  </si>
  <si>
    <t>Kompetencje społeczne i organizacja pracy zespołów</t>
  </si>
  <si>
    <t>Działalność gospodarcza</t>
  </si>
  <si>
    <t>Gospodarka magazynowa</t>
  </si>
  <si>
    <t>Magazyny przyprodukcyjne</t>
  </si>
  <si>
    <t>Magazyny dystrybucyjne</t>
  </si>
  <si>
    <t>Logistyka transportu</t>
  </si>
  <si>
    <t>Usługi logistyczno-transportowe</t>
  </si>
  <si>
    <t>Razem przedmioty zawodowe teoretyczne</t>
  </si>
  <si>
    <t>Przedmiot zawodowy praktyczny</t>
  </si>
  <si>
    <t xml:space="preserve">Praktyka zawodowa </t>
  </si>
  <si>
    <t>4 tyg</t>
  </si>
  <si>
    <t>Razem przedmioty zawodowe praktyczne</t>
  </si>
  <si>
    <t>Razem kształcenie zawodowe</t>
  </si>
  <si>
    <t xml:space="preserve"> Razem tygodniowo</t>
  </si>
  <si>
    <t>Religia*</t>
  </si>
  <si>
    <t>Wychowanie do życia w rodzinie*</t>
  </si>
  <si>
    <t>Uwagi:</t>
  </si>
  <si>
    <t>zgodnie z odrębnymi przepisami</t>
  </si>
  <si>
    <t xml:space="preserve">Procesy magazynowe </t>
  </si>
  <si>
    <t xml:space="preserve">Organizacja prac magazynowych </t>
  </si>
  <si>
    <r>
      <t xml:space="preserve">Procesy transportowe </t>
    </r>
    <r>
      <rPr>
        <vertAlign val="superscript"/>
        <sz val="12"/>
        <color indexed="8"/>
        <rFont val="Times New Roman"/>
        <family val="1"/>
        <charset val="238"/>
      </rPr>
      <t>1)</t>
    </r>
  </si>
  <si>
    <r>
      <t xml:space="preserve">Procesy magazynowo-spedycyjne </t>
    </r>
    <r>
      <rPr>
        <vertAlign val="superscript"/>
        <sz val="12"/>
        <color indexed="8"/>
        <rFont val="Times New Roman"/>
        <family val="1"/>
        <charset val="238"/>
      </rPr>
      <t>1)</t>
    </r>
  </si>
  <si>
    <t xml:space="preserve"> 1) Podział na grupy (do 15 uczniów) </t>
  </si>
  <si>
    <t>Plan nauczania oddziału 4 TLg - technik logistyk - symbol 333107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</si>
</sst>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charset val="238"/>
      <scheme val="minor"/>
    </font>
    <font>
      <sz val="10"/>
      <color indexed="12"/>
      <name val="Times New Roman"/>
      <family val="1"/>
      <charset val="238"/>
    </font>
    <font>
      <sz val="18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vertAlign val="superscript"/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b/>
      <sz val="12"/>
      <color indexed="8"/>
      <name val="Arial CE"/>
      <charset val="238"/>
    </font>
    <font>
      <sz val="10"/>
      <color indexed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0">
    <xf numFmtId="0" fontId="0" fillId="0" borderId="0" xfId="0"/>
    <xf numFmtId="49" fontId="4" fillId="0" borderId="4" xfId="1" applyNumberFormat="1" applyFont="1" applyFill="1" applyBorder="1" applyAlignment="1">
      <alignment horizontal="center" vertical="center" wrapText="1"/>
    </xf>
    <xf numFmtId="49" fontId="5" fillId="0" borderId="0" xfId="1" applyNumberFormat="1" applyFont="1" applyFill="1" applyBorder="1" applyAlignment="1">
      <alignment horizontal="right" vertical="center" wrapText="1"/>
    </xf>
    <xf numFmtId="49" fontId="4" fillId="2" borderId="11" xfId="1" applyNumberFormat="1" applyFont="1" applyFill="1" applyBorder="1" applyAlignment="1">
      <alignment horizontal="right" vertical="center" wrapText="1"/>
    </xf>
    <xf numFmtId="1" fontId="4" fillId="2" borderId="4" xfId="1" applyNumberFormat="1" applyFont="1" applyFill="1" applyBorder="1" applyAlignment="1">
      <alignment horizontal="center" vertical="center" wrapText="1"/>
    </xf>
    <xf numFmtId="49" fontId="4" fillId="2" borderId="10" xfId="1" applyNumberFormat="1" applyFont="1" applyFill="1" applyBorder="1" applyAlignment="1">
      <alignment horizontal="center" vertical="center" wrapText="1"/>
    </xf>
    <xf numFmtId="49" fontId="4" fillId="0" borderId="3" xfId="1" applyNumberFormat="1" applyFont="1" applyFill="1" applyBorder="1" applyAlignment="1">
      <alignment horizontal="left" vertical="center" wrapText="1"/>
    </xf>
    <xf numFmtId="1" fontId="7" fillId="0" borderId="1" xfId="1" applyNumberFormat="1" applyFont="1" applyFill="1" applyBorder="1" applyAlignment="1">
      <alignment horizontal="right" vertical="center" wrapText="1"/>
    </xf>
    <xf numFmtId="1" fontId="7" fillId="0" borderId="3" xfId="1" applyNumberFormat="1" applyFont="1" applyFill="1" applyBorder="1" applyAlignment="1">
      <alignment horizontal="left" vertical="center" wrapText="1"/>
    </xf>
    <xf numFmtId="1" fontId="4" fillId="0" borderId="12" xfId="1" applyNumberFormat="1" applyFont="1" applyFill="1" applyBorder="1" applyAlignment="1">
      <alignment horizontal="right" vertical="center" wrapText="1"/>
    </xf>
    <xf numFmtId="0" fontId="7" fillId="0" borderId="1" xfId="1" applyNumberFormat="1" applyFont="1" applyFill="1" applyBorder="1" applyAlignment="1">
      <alignment horizontal="right" vertical="center" wrapText="1"/>
    </xf>
    <xf numFmtId="49" fontId="7" fillId="0" borderId="3" xfId="1" applyNumberFormat="1" applyFont="1" applyFill="1" applyBorder="1" applyAlignment="1">
      <alignment horizontal="left" vertical="center" wrapText="1"/>
    </xf>
    <xf numFmtId="49" fontId="7" fillId="0" borderId="1" xfId="1" applyNumberFormat="1" applyFont="1" applyFill="1" applyBorder="1" applyAlignment="1">
      <alignment horizontal="right" vertical="center" wrapText="1"/>
    </xf>
    <xf numFmtId="49" fontId="4" fillId="0" borderId="13" xfId="1" applyNumberFormat="1" applyFont="1" applyFill="1" applyBorder="1" applyAlignment="1">
      <alignment horizontal="left" vertical="center" wrapText="1"/>
    </xf>
    <xf numFmtId="1" fontId="7" fillId="0" borderId="14" xfId="1" applyNumberFormat="1" applyFont="1" applyFill="1" applyBorder="1" applyAlignment="1">
      <alignment horizontal="right" vertical="center" wrapText="1"/>
    </xf>
    <xf numFmtId="1" fontId="7" fillId="0" borderId="13" xfId="1" applyNumberFormat="1" applyFont="1" applyFill="1" applyBorder="1" applyAlignment="1">
      <alignment horizontal="left" vertical="center" wrapText="1"/>
    </xf>
    <xf numFmtId="49" fontId="4" fillId="2" borderId="13" xfId="1" applyNumberFormat="1" applyFont="1" applyFill="1" applyBorder="1" applyAlignment="1">
      <alignment horizontal="left" vertical="center" wrapText="1"/>
    </xf>
    <xf numFmtId="1" fontId="7" fillId="2" borderId="1" xfId="1" applyNumberFormat="1" applyFont="1" applyFill="1" applyBorder="1" applyAlignment="1">
      <alignment horizontal="right" vertical="center" wrapText="1"/>
    </xf>
    <xf numFmtId="1" fontId="7" fillId="2" borderId="3" xfId="1" applyNumberFormat="1" applyFont="1" applyFill="1" applyBorder="1" applyAlignment="1">
      <alignment horizontal="left" vertical="center" wrapText="1"/>
    </xf>
    <xf numFmtId="1" fontId="4" fillId="2" borderId="12" xfId="1" applyNumberFormat="1" applyFont="1" applyFill="1" applyBorder="1" applyAlignment="1">
      <alignment horizontal="right" vertical="center" wrapText="1"/>
    </xf>
    <xf numFmtId="49" fontId="8" fillId="0" borderId="15" xfId="1" applyNumberFormat="1" applyFont="1" applyFill="1" applyBorder="1" applyAlignment="1">
      <alignment horizontal="left" vertical="center" wrapText="1"/>
    </xf>
    <xf numFmtId="164" fontId="8" fillId="0" borderId="17" xfId="1" applyNumberFormat="1" applyFont="1" applyFill="1" applyBorder="1" applyAlignment="1">
      <alignment horizontal="right" vertical="center" wrapText="1"/>
    </xf>
    <xf numFmtId="49" fontId="4" fillId="2" borderId="11" xfId="1" applyNumberFormat="1" applyFont="1" applyFill="1" applyBorder="1" applyAlignment="1">
      <alignment horizontal="left" vertical="center" wrapText="1"/>
    </xf>
    <xf numFmtId="164" fontId="9" fillId="2" borderId="18" xfId="1" applyNumberFormat="1" applyFont="1" applyFill="1" applyBorder="1" applyAlignment="1">
      <alignment vertical="center" wrapText="1"/>
    </xf>
    <xf numFmtId="164" fontId="9" fillId="2" borderId="11" xfId="1" applyNumberFormat="1" applyFont="1" applyFill="1" applyBorder="1" applyAlignment="1">
      <alignment vertical="center" wrapText="1"/>
    </xf>
    <xf numFmtId="164" fontId="9" fillId="2" borderId="19" xfId="1" applyNumberFormat="1" applyFont="1" applyFill="1" applyBorder="1" applyAlignment="1">
      <alignment vertical="center" wrapText="1"/>
    </xf>
    <xf numFmtId="164" fontId="8" fillId="2" borderId="20" xfId="1" applyNumberFormat="1" applyFont="1" applyFill="1" applyBorder="1" applyAlignment="1">
      <alignment horizontal="right" vertical="center" wrapText="1"/>
    </xf>
    <xf numFmtId="49" fontId="4" fillId="0" borderId="11" xfId="1" applyNumberFormat="1" applyFont="1" applyFill="1" applyBorder="1" applyAlignment="1">
      <alignment horizontal="left" vertical="center" wrapText="1"/>
    </xf>
    <xf numFmtId="1" fontId="7" fillId="0" borderId="18" xfId="1" applyNumberFormat="1" applyFont="1" applyFill="1" applyBorder="1" applyAlignment="1">
      <alignment horizontal="right" vertical="center" wrapText="1"/>
    </xf>
    <xf numFmtId="1" fontId="7" fillId="0" borderId="11" xfId="1" applyNumberFormat="1" applyFont="1" applyFill="1" applyBorder="1" applyAlignment="1">
      <alignment horizontal="left" vertical="center" wrapText="1"/>
    </xf>
    <xf numFmtId="164" fontId="4" fillId="0" borderId="10" xfId="1" applyNumberFormat="1" applyFont="1" applyFill="1" applyBorder="1" applyAlignment="1">
      <alignment horizontal="right" vertical="center" wrapText="1"/>
    </xf>
    <xf numFmtId="1" fontId="4" fillId="0" borderId="10" xfId="1" applyNumberFormat="1" applyFont="1" applyFill="1" applyBorder="1" applyAlignment="1">
      <alignment horizontal="right" vertical="center" wrapText="1"/>
    </xf>
    <xf numFmtId="164" fontId="9" fillId="0" borderId="17" xfId="1" applyNumberFormat="1" applyFont="1" applyFill="1" applyBorder="1" applyAlignment="1">
      <alignment vertical="center" wrapText="1"/>
    </xf>
    <xf numFmtId="49" fontId="4" fillId="2" borderId="3" xfId="1" applyNumberFormat="1" applyFont="1" applyFill="1" applyBorder="1" applyAlignment="1">
      <alignment horizontal="left" vertical="center" wrapText="1"/>
    </xf>
    <xf numFmtId="1" fontId="7" fillId="2" borderId="11" xfId="1" applyNumberFormat="1" applyFont="1" applyFill="1" applyBorder="1" applyAlignment="1">
      <alignment horizontal="left" vertical="center" wrapText="1"/>
    </xf>
    <xf numFmtId="1" fontId="4" fillId="2" borderId="10" xfId="1" applyNumberFormat="1" applyFont="1" applyFill="1" applyBorder="1" applyAlignment="1">
      <alignment horizontal="right" vertical="center" wrapText="1"/>
    </xf>
    <xf numFmtId="1" fontId="7" fillId="0" borderId="22" xfId="1" applyNumberFormat="1" applyFont="1" applyFill="1" applyBorder="1" applyAlignment="1">
      <alignment vertical="center" wrapText="1"/>
    </xf>
    <xf numFmtId="1" fontId="7" fillId="0" borderId="23" xfId="1" applyNumberFormat="1" applyFont="1" applyFill="1" applyBorder="1" applyAlignment="1">
      <alignment vertical="center" wrapText="1"/>
    </xf>
    <xf numFmtId="49" fontId="8" fillId="0" borderId="25" xfId="1" applyNumberFormat="1" applyFont="1" applyFill="1" applyBorder="1" applyAlignment="1">
      <alignment horizontal="right" vertical="center" wrapText="1"/>
    </xf>
    <xf numFmtId="164" fontId="8" fillId="0" borderId="27" xfId="1" applyNumberFormat="1" applyFont="1" applyFill="1" applyBorder="1" applyAlignment="1">
      <alignment horizontal="right" vertical="center" wrapText="1"/>
    </xf>
    <xf numFmtId="49" fontId="4" fillId="2" borderId="5" xfId="1" applyNumberFormat="1" applyFont="1" applyFill="1" applyBorder="1" applyAlignment="1">
      <alignment horizontal="right" vertical="center" wrapText="1"/>
    </xf>
    <xf numFmtId="0" fontId="4" fillId="2" borderId="19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left"/>
    </xf>
    <xf numFmtId="0" fontId="4" fillId="2" borderId="19" xfId="0" applyFont="1" applyFill="1" applyBorder="1"/>
    <xf numFmtId="0" fontId="4" fillId="2" borderId="11" xfId="0" applyFont="1" applyFill="1" applyBorder="1"/>
    <xf numFmtId="0" fontId="11" fillId="2" borderId="28" xfId="0" applyFont="1" applyFill="1" applyBorder="1"/>
    <xf numFmtId="164" fontId="7" fillId="0" borderId="1" xfId="1" applyNumberFormat="1" applyFont="1" applyFill="1" applyBorder="1" applyAlignment="1">
      <alignment horizontal="right" vertical="center" wrapText="1"/>
    </xf>
    <xf numFmtId="164" fontId="7" fillId="0" borderId="3" xfId="1" applyNumberFormat="1" applyFont="1" applyFill="1" applyBorder="1" applyAlignment="1">
      <alignment horizontal="left" vertical="center" wrapText="1"/>
    </xf>
    <xf numFmtId="49" fontId="4" fillId="0" borderId="23" xfId="1" applyNumberFormat="1" applyFont="1" applyFill="1" applyBorder="1" applyAlignment="1">
      <alignment horizontal="left" vertical="center" wrapText="1"/>
    </xf>
    <xf numFmtId="164" fontId="4" fillId="0" borderId="29" xfId="1" applyNumberFormat="1" applyFont="1" applyFill="1" applyBorder="1" applyAlignment="1">
      <alignment horizontal="right" vertical="center" wrapText="1"/>
    </xf>
    <xf numFmtId="164" fontId="8" fillId="0" borderId="27" xfId="1" applyNumberFormat="1" applyFont="1" applyFill="1" applyBorder="1" applyAlignment="1">
      <alignment vertical="center" wrapText="1"/>
    </xf>
    <xf numFmtId="0" fontId="12" fillId="0" borderId="0" xfId="0" applyFont="1"/>
    <xf numFmtId="0" fontId="13" fillId="0" borderId="0" xfId="0" applyFont="1"/>
    <xf numFmtId="0" fontId="11" fillId="0" borderId="0" xfId="0" applyFont="1"/>
    <xf numFmtId="0" fontId="11" fillId="0" borderId="2" xfId="0" applyFont="1" applyBorder="1"/>
    <xf numFmtId="0" fontId="13" fillId="0" borderId="2" xfId="0" applyFont="1" applyBorder="1"/>
    <xf numFmtId="1" fontId="4" fillId="0" borderId="28" xfId="1" applyNumberFormat="1" applyFont="1" applyFill="1" applyBorder="1" applyAlignment="1">
      <alignment horizontal="right" vertical="center" wrapText="1"/>
    </xf>
    <xf numFmtId="164" fontId="9" fillId="0" borderId="33" xfId="1" applyNumberFormat="1" applyFont="1" applyFill="1" applyBorder="1" applyAlignment="1">
      <alignment vertical="center" wrapText="1"/>
    </xf>
    <xf numFmtId="164" fontId="9" fillId="0" borderId="32" xfId="1" applyNumberFormat="1" applyFont="1" applyFill="1" applyBorder="1" applyAlignment="1">
      <alignment vertical="center" wrapText="1"/>
    </xf>
    <xf numFmtId="49" fontId="4" fillId="0" borderId="3" xfId="1" applyNumberFormat="1" applyFont="1" applyFill="1" applyBorder="1" applyAlignment="1">
      <alignment horizontal="left" vertical="center" wrapText="1"/>
    </xf>
    <xf numFmtId="164" fontId="8" fillId="0" borderId="26" xfId="1" applyNumberFormat="1" applyFont="1" applyFill="1" applyBorder="1" applyAlignment="1">
      <alignment horizontal="center" vertical="center" wrapText="1"/>
    </xf>
    <xf numFmtId="164" fontId="8" fillId="0" borderId="31" xfId="1" applyNumberFormat="1" applyFont="1" applyFill="1" applyBorder="1" applyAlignment="1">
      <alignment horizontal="center" vertical="center" wrapText="1"/>
    </xf>
    <xf numFmtId="164" fontId="7" fillId="0" borderId="22" xfId="1" applyNumberFormat="1" applyFont="1" applyFill="1" applyBorder="1" applyAlignment="1">
      <alignment horizontal="center" vertical="center" wrapText="1"/>
    </xf>
    <xf numFmtId="164" fontId="7" fillId="0" borderId="23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3" xfId="1" applyNumberFormat="1" applyFont="1" applyFill="1" applyBorder="1" applyAlignment="1">
      <alignment horizontal="center" vertical="center" wrapText="1"/>
    </xf>
    <xf numFmtId="164" fontId="9" fillId="0" borderId="26" xfId="1" applyNumberFormat="1" applyFont="1" applyFill="1" applyBorder="1" applyAlignment="1">
      <alignment horizontal="center" vertical="center" wrapText="1"/>
    </xf>
    <xf numFmtId="164" fontId="9" fillId="0" borderId="31" xfId="1" applyNumberFormat="1" applyFont="1" applyFill="1" applyBorder="1" applyAlignment="1">
      <alignment horizontal="center" vertical="center" wrapText="1"/>
    </xf>
    <xf numFmtId="164" fontId="9" fillId="0" borderId="16" xfId="1" applyNumberFormat="1" applyFont="1" applyFill="1" applyBorder="1" applyAlignment="1">
      <alignment horizontal="center" vertical="center" wrapText="1"/>
    </xf>
    <xf numFmtId="164" fontId="9" fillId="0" borderId="15" xfId="1" applyNumberFormat="1" applyFont="1" applyFill="1" applyBorder="1" applyAlignment="1">
      <alignment horizontal="center" vertical="center" wrapText="1"/>
    </xf>
    <xf numFmtId="1" fontId="7" fillId="0" borderId="1" xfId="1" applyNumberFormat="1" applyFont="1" applyFill="1" applyBorder="1" applyAlignment="1">
      <alignment horizontal="center" vertical="center" wrapText="1"/>
    </xf>
    <xf numFmtId="1" fontId="7" fillId="0" borderId="3" xfId="1" applyNumberFormat="1" applyFont="1" applyFill="1" applyBorder="1" applyAlignment="1">
      <alignment horizontal="center" vertical="center" wrapText="1"/>
    </xf>
    <xf numFmtId="1" fontId="7" fillId="0" borderId="22" xfId="1" applyNumberFormat="1" applyFont="1" applyFill="1" applyBorder="1" applyAlignment="1">
      <alignment horizontal="center" vertical="center" wrapText="1"/>
    </xf>
    <xf numFmtId="1" fontId="7" fillId="0" borderId="23" xfId="1" applyNumberFormat="1" applyFont="1" applyFill="1" applyBorder="1" applyAlignment="1">
      <alignment horizontal="center" vertical="center" wrapText="1"/>
    </xf>
    <xf numFmtId="49" fontId="5" fillId="0" borderId="30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0" borderId="3" xfId="1" applyNumberFormat="1" applyFont="1" applyFill="1" applyBorder="1" applyAlignment="1">
      <alignment horizontal="center" vertical="center" wrapText="1"/>
    </xf>
    <xf numFmtId="49" fontId="2" fillId="0" borderId="0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left" vertical="center" wrapText="1"/>
    </xf>
    <xf numFmtId="49" fontId="3" fillId="0" borderId="2" xfId="1" applyNumberFormat="1" applyFont="1" applyFill="1" applyBorder="1" applyAlignment="1">
      <alignment horizontal="left" vertical="center" wrapText="1"/>
    </xf>
    <xf numFmtId="49" fontId="3" fillId="0" borderId="3" xfId="1" applyNumberFormat="1" applyFont="1" applyFill="1" applyBorder="1" applyAlignment="1">
      <alignment horizontal="left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49" fontId="4" fillId="0" borderId="2" xfId="1" applyNumberFormat="1" applyFont="1" applyFill="1" applyBorder="1" applyAlignment="1">
      <alignment horizontal="center" vertical="center" wrapText="1"/>
    </xf>
    <xf numFmtId="49" fontId="4" fillId="0" borderId="3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left" vertical="center" wrapText="1"/>
    </xf>
    <xf numFmtId="49" fontId="4" fillId="0" borderId="2" xfId="1" applyNumberFormat="1" applyFont="1" applyFill="1" applyBorder="1" applyAlignment="1">
      <alignment horizontal="left" vertical="center" wrapText="1"/>
    </xf>
    <xf numFmtId="49" fontId="4" fillId="0" borderId="3" xfId="1" applyNumberFormat="1" applyFont="1" applyFill="1" applyBorder="1" applyAlignment="1">
      <alignment horizontal="left" vertical="center" wrapText="1"/>
    </xf>
    <xf numFmtId="49" fontId="4" fillId="2" borderId="34" xfId="1" applyNumberFormat="1" applyFont="1" applyFill="1" applyBorder="1" applyAlignment="1">
      <alignment horizontal="center" vertical="center" wrapText="1"/>
    </xf>
    <xf numFmtId="49" fontId="4" fillId="2" borderId="35" xfId="1" applyNumberFormat="1" applyFont="1" applyFill="1" applyBorder="1" applyAlignment="1">
      <alignment horizontal="center" vertical="center" wrapText="1"/>
    </xf>
    <xf numFmtId="49" fontId="6" fillId="2" borderId="6" xfId="1" applyNumberFormat="1" applyFont="1" applyFill="1" applyBorder="1" applyAlignment="1">
      <alignment horizontal="center" vertical="center" wrapText="1"/>
    </xf>
    <xf numFmtId="49" fontId="6" fillId="2" borderId="7" xfId="1" applyNumberFormat="1" applyFont="1" applyFill="1" applyBorder="1" applyAlignment="1">
      <alignment horizontal="center" vertical="center" wrapText="1"/>
    </xf>
    <xf numFmtId="49" fontId="4" fillId="2" borderId="8" xfId="1" applyNumberFormat="1" applyFont="1" applyFill="1" applyBorder="1" applyAlignment="1">
      <alignment horizontal="center" vertical="center" wrapText="1"/>
    </xf>
    <xf numFmtId="49" fontId="4" fillId="2" borderId="10" xfId="1" applyNumberFormat="1" applyFont="1" applyFill="1" applyBorder="1" applyAlignment="1">
      <alignment horizontal="center" vertical="center" wrapText="1"/>
    </xf>
    <xf numFmtId="1" fontId="4" fillId="2" borderId="2" xfId="1" applyNumberFormat="1" applyFont="1" applyFill="1" applyBorder="1" applyAlignment="1">
      <alignment horizontal="center" vertical="center" wrapText="1"/>
    </xf>
    <xf numFmtId="1" fontId="4" fillId="2" borderId="3" xfId="1" applyNumberFormat="1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left"/>
    </xf>
    <xf numFmtId="0" fontId="11" fillId="0" borderId="18" xfId="0" applyFont="1" applyBorder="1" applyAlignment="1">
      <alignment horizontal="left" wrapText="1"/>
    </xf>
    <xf numFmtId="0" fontId="11" fillId="0" borderId="19" xfId="0" applyFont="1" applyBorder="1" applyAlignment="1">
      <alignment horizontal="left" wrapText="1"/>
    </xf>
    <xf numFmtId="1" fontId="7" fillId="0" borderId="1" xfId="1" applyNumberFormat="1" applyFont="1" applyFill="1" applyBorder="1" applyAlignment="1">
      <alignment horizontal="center" vertical="center"/>
    </xf>
    <xf numFmtId="1" fontId="7" fillId="0" borderId="3" xfId="1" applyNumberFormat="1" applyFont="1" applyFill="1" applyBorder="1" applyAlignment="1">
      <alignment horizontal="center" vertical="center"/>
    </xf>
    <xf numFmtId="1" fontId="4" fillId="3" borderId="1" xfId="1" applyNumberFormat="1" applyFont="1" applyFill="1" applyBorder="1" applyAlignment="1">
      <alignment horizontal="center" vertical="center" wrapText="1"/>
    </xf>
    <xf numFmtId="1" fontId="4" fillId="3" borderId="3" xfId="1" applyNumberFormat="1" applyFont="1" applyFill="1" applyBorder="1" applyAlignment="1">
      <alignment horizontal="center" vertical="center" wrapText="1"/>
    </xf>
    <xf numFmtId="1" fontId="4" fillId="3" borderId="4" xfId="1" applyNumberFormat="1" applyFont="1" applyFill="1" applyBorder="1" applyAlignment="1">
      <alignment horizontal="center" vertical="center" wrapText="1"/>
    </xf>
    <xf numFmtId="0" fontId="7" fillId="3" borderId="4" xfId="1" applyNumberFormat="1" applyFont="1" applyFill="1" applyBorder="1" applyAlignment="1">
      <alignment horizontal="right" vertical="center" wrapText="1"/>
    </xf>
    <xf numFmtId="1" fontId="7" fillId="3" borderId="4" xfId="1" applyNumberFormat="1" applyFont="1" applyFill="1" applyBorder="1" applyAlignment="1">
      <alignment horizontal="right" vertical="center" wrapText="1"/>
    </xf>
    <xf numFmtId="49" fontId="7" fillId="3" borderId="4" xfId="1" applyNumberFormat="1" applyFont="1" applyFill="1" applyBorder="1" applyAlignment="1">
      <alignment horizontal="right" vertical="center" wrapText="1"/>
    </xf>
    <xf numFmtId="164" fontId="9" fillId="3" borderId="16" xfId="1" applyNumberFormat="1" applyFont="1" applyFill="1" applyBorder="1" applyAlignment="1">
      <alignment vertical="center" wrapText="1"/>
    </xf>
    <xf numFmtId="1" fontId="7" fillId="3" borderId="4" xfId="1" applyNumberFormat="1" applyFont="1" applyFill="1" applyBorder="1" applyAlignment="1">
      <alignment vertical="center" wrapText="1"/>
    </xf>
    <xf numFmtId="1" fontId="7" fillId="3" borderId="9" xfId="1" applyNumberFormat="1" applyFont="1" applyFill="1" applyBorder="1" applyAlignment="1">
      <alignment vertical="center" wrapText="1"/>
    </xf>
    <xf numFmtId="1" fontId="7" fillId="3" borderId="9" xfId="1" applyNumberFormat="1" applyFont="1" applyFill="1" applyBorder="1" applyAlignment="1">
      <alignment horizontal="right" vertical="center" wrapText="1"/>
    </xf>
    <xf numFmtId="1" fontId="7" fillId="3" borderId="21" xfId="1" applyNumberFormat="1" applyFont="1" applyFill="1" applyBorder="1" applyAlignment="1">
      <alignment horizontal="right" vertical="center" wrapText="1"/>
    </xf>
    <xf numFmtId="1" fontId="7" fillId="3" borderId="13" xfId="1" applyNumberFormat="1" applyFont="1" applyFill="1" applyBorder="1" applyAlignment="1">
      <alignment horizontal="right" vertical="center" wrapText="1"/>
    </xf>
    <xf numFmtId="1" fontId="7" fillId="3" borderId="24" xfId="1" applyNumberFormat="1" applyFont="1" applyFill="1" applyBorder="1" applyAlignment="1">
      <alignment vertical="center" wrapText="1"/>
    </xf>
    <xf numFmtId="1" fontId="7" fillId="3" borderId="23" xfId="1" applyNumberFormat="1" applyFont="1" applyFill="1" applyBorder="1" applyAlignment="1">
      <alignment vertical="center" wrapText="1"/>
    </xf>
    <xf numFmtId="164" fontId="9" fillId="3" borderId="26" xfId="1" applyNumberFormat="1" applyFont="1" applyFill="1" applyBorder="1" applyAlignment="1">
      <alignment vertical="center" wrapText="1"/>
    </xf>
    <xf numFmtId="164" fontId="7" fillId="3" borderId="4" xfId="1" applyNumberFormat="1" applyFont="1" applyFill="1" applyBorder="1" applyAlignment="1">
      <alignment horizontal="right" vertical="center" wrapText="1"/>
    </xf>
    <xf numFmtId="164" fontId="7" fillId="3" borderId="3" xfId="1" applyNumberFormat="1" applyFont="1" applyFill="1" applyBorder="1" applyAlignment="1">
      <alignment vertical="center" wrapText="1"/>
    </xf>
    <xf numFmtId="164" fontId="7" fillId="3" borderId="1" xfId="1" applyNumberFormat="1" applyFont="1" applyFill="1" applyBorder="1" applyAlignment="1">
      <alignment horizontal="right" vertical="center" wrapText="1"/>
    </xf>
    <xf numFmtId="164" fontId="8" fillId="3" borderId="26" xfId="1" applyNumberFormat="1" applyFont="1" applyFill="1" applyBorder="1" applyAlignment="1">
      <alignment vertical="center" wrapText="1"/>
    </xf>
  </cellXfs>
  <cellStyles count="2">
    <cellStyle name="Normalny" xfId="0" builtinId="0"/>
    <cellStyle name="VulcanStyle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7"/>
  <sheetViews>
    <sheetView tabSelected="1" topLeftCell="A46" workbookViewId="0">
      <selection activeCell="H51" sqref="H51:I53"/>
    </sheetView>
  </sheetViews>
  <sheetFormatPr defaultRowHeight="15"/>
  <cols>
    <col min="1" max="1" width="38.85546875" customWidth="1"/>
    <col min="10" max="10" width="19.28515625" customWidth="1"/>
  </cols>
  <sheetData>
    <row r="1" spans="1:10" ht="45.75" customHeight="1">
      <c r="A1" s="77" t="s">
        <v>61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15.75">
      <c r="A2" s="78" t="s">
        <v>0</v>
      </c>
      <c r="B2" s="79"/>
      <c r="C2" s="79"/>
      <c r="D2" s="79"/>
      <c r="E2" s="79"/>
      <c r="F2" s="80"/>
      <c r="G2" s="81" t="s">
        <v>1</v>
      </c>
      <c r="H2" s="82"/>
      <c r="I2" s="83"/>
      <c r="J2" s="1" t="s">
        <v>2</v>
      </c>
    </row>
    <row r="3" spans="1:10" ht="15.75">
      <c r="A3" s="84" t="s">
        <v>3</v>
      </c>
      <c r="B3" s="85"/>
      <c r="C3" s="85"/>
      <c r="D3" s="85"/>
      <c r="E3" s="85"/>
      <c r="F3" s="86"/>
      <c r="G3" s="81" t="s">
        <v>4</v>
      </c>
      <c r="H3" s="82"/>
      <c r="I3" s="83"/>
      <c r="J3" s="1" t="s">
        <v>5</v>
      </c>
    </row>
    <row r="4" spans="1:10" ht="24" customHeight="1" thickBot="1">
      <c r="A4" s="2" t="s">
        <v>6</v>
      </c>
      <c r="B4" s="74" t="s">
        <v>7</v>
      </c>
      <c r="C4" s="74"/>
      <c r="D4" s="74"/>
      <c r="E4" s="74"/>
      <c r="F4" s="74"/>
      <c r="G4" s="74"/>
      <c r="H4" s="74"/>
      <c r="I4" s="74"/>
      <c r="J4" s="74"/>
    </row>
    <row r="5" spans="1:10" ht="19.5" thickTop="1">
      <c r="A5" s="87" t="s">
        <v>8</v>
      </c>
      <c r="B5" s="89" t="s">
        <v>9</v>
      </c>
      <c r="C5" s="89"/>
      <c r="D5" s="89"/>
      <c r="E5" s="89"/>
      <c r="F5" s="89"/>
      <c r="G5" s="89"/>
      <c r="H5" s="89"/>
      <c r="I5" s="90"/>
      <c r="J5" s="91" t="s">
        <v>10</v>
      </c>
    </row>
    <row r="6" spans="1:10" ht="16.5" thickBot="1">
      <c r="A6" s="88"/>
      <c r="B6" s="93">
        <v>1</v>
      </c>
      <c r="C6" s="94"/>
      <c r="D6" s="95">
        <v>2</v>
      </c>
      <c r="E6" s="94"/>
      <c r="F6" s="95">
        <v>3</v>
      </c>
      <c r="G6" s="94"/>
      <c r="H6" s="101">
        <v>4</v>
      </c>
      <c r="I6" s="102"/>
      <c r="J6" s="92"/>
    </row>
    <row r="7" spans="1:10" ht="15.75">
      <c r="A7" s="3" t="s">
        <v>11</v>
      </c>
      <c r="B7" s="4" t="s">
        <v>12</v>
      </c>
      <c r="C7" s="4" t="s">
        <v>13</v>
      </c>
      <c r="D7" s="4" t="s">
        <v>12</v>
      </c>
      <c r="E7" s="4" t="s">
        <v>13</v>
      </c>
      <c r="F7" s="4" t="s">
        <v>12</v>
      </c>
      <c r="G7" s="4" t="s">
        <v>13</v>
      </c>
      <c r="H7" s="103" t="s">
        <v>12</v>
      </c>
      <c r="I7" s="103" t="s">
        <v>13</v>
      </c>
      <c r="J7" s="5" t="s">
        <v>11</v>
      </c>
    </row>
    <row r="8" spans="1:10" ht="15.75">
      <c r="A8" s="6" t="s">
        <v>14</v>
      </c>
      <c r="B8" s="70">
        <v>3</v>
      </c>
      <c r="C8" s="71"/>
      <c r="D8" s="70">
        <v>3</v>
      </c>
      <c r="E8" s="71"/>
      <c r="F8" s="70">
        <v>3</v>
      </c>
      <c r="G8" s="71"/>
      <c r="H8" s="104">
        <v>3</v>
      </c>
      <c r="I8" s="104">
        <v>3</v>
      </c>
      <c r="J8" s="9">
        <f>SUM(B8:G8)+((H8+I8)/2)</f>
        <v>12</v>
      </c>
    </row>
    <row r="9" spans="1:10" ht="15" customHeight="1">
      <c r="A9" s="6" t="s">
        <v>15</v>
      </c>
      <c r="B9" s="70">
        <v>2</v>
      </c>
      <c r="C9" s="71"/>
      <c r="D9" s="70">
        <v>2</v>
      </c>
      <c r="E9" s="71"/>
      <c r="F9" s="70">
        <v>2</v>
      </c>
      <c r="G9" s="71"/>
      <c r="H9" s="105">
        <v>3</v>
      </c>
      <c r="I9" s="105">
        <v>3</v>
      </c>
      <c r="J9" s="9">
        <f t="shared" ref="J9:J23" si="0">SUM(B9:G9)+((H9+I9)/2)</f>
        <v>9</v>
      </c>
    </row>
    <row r="10" spans="1:10" ht="20.25" customHeight="1">
      <c r="A10" s="6" t="s">
        <v>16</v>
      </c>
      <c r="B10" s="70">
        <v>2</v>
      </c>
      <c r="C10" s="71"/>
      <c r="D10" s="70">
        <v>1</v>
      </c>
      <c r="E10" s="71"/>
      <c r="F10" s="70">
        <v>1</v>
      </c>
      <c r="G10" s="71"/>
      <c r="H10" s="104">
        <v>2</v>
      </c>
      <c r="I10" s="104">
        <v>2</v>
      </c>
      <c r="J10" s="9">
        <f t="shared" si="0"/>
        <v>6</v>
      </c>
    </row>
    <row r="11" spans="1:10" ht="15.75">
      <c r="A11" s="6" t="s">
        <v>17</v>
      </c>
      <c r="B11" s="70">
        <v>1</v>
      </c>
      <c r="C11" s="71"/>
      <c r="D11" s="70">
        <v>1</v>
      </c>
      <c r="E11" s="71"/>
      <c r="F11" s="7"/>
      <c r="G11" s="8"/>
      <c r="H11" s="105"/>
      <c r="I11" s="105"/>
      <c r="J11" s="9">
        <f t="shared" si="0"/>
        <v>2</v>
      </c>
    </row>
    <row r="12" spans="1:10" ht="15.75">
      <c r="A12" s="6" t="s">
        <v>18</v>
      </c>
      <c r="B12" s="10"/>
      <c r="C12" s="11"/>
      <c r="D12" s="75">
        <v>1</v>
      </c>
      <c r="E12" s="76"/>
      <c r="F12" s="7"/>
      <c r="G12" s="8"/>
      <c r="H12" s="105"/>
      <c r="I12" s="105"/>
      <c r="J12" s="9">
        <f t="shared" si="0"/>
        <v>1</v>
      </c>
    </row>
    <row r="13" spans="1:10" ht="15.75">
      <c r="A13" s="6" t="s">
        <v>19</v>
      </c>
      <c r="B13" s="70">
        <v>1</v>
      </c>
      <c r="C13" s="71"/>
      <c r="D13" s="10"/>
      <c r="E13" s="11"/>
      <c r="F13" s="12"/>
      <c r="G13" s="11"/>
      <c r="H13" s="106"/>
      <c r="I13" s="106"/>
      <c r="J13" s="9">
        <f t="shared" si="0"/>
        <v>1</v>
      </c>
    </row>
    <row r="14" spans="1:10" ht="15.75">
      <c r="A14" s="6" t="s">
        <v>20</v>
      </c>
      <c r="B14" s="70">
        <v>2</v>
      </c>
      <c r="C14" s="71"/>
      <c r="D14" s="70">
        <v>2</v>
      </c>
      <c r="E14" s="71"/>
      <c r="F14" s="75">
        <v>3</v>
      </c>
      <c r="G14" s="76"/>
      <c r="H14" s="104">
        <v>3</v>
      </c>
      <c r="I14" s="104">
        <v>3</v>
      </c>
      <c r="J14" s="9">
        <f t="shared" si="0"/>
        <v>10</v>
      </c>
    </row>
    <row r="15" spans="1:10" ht="15.75">
      <c r="A15" s="6" t="s">
        <v>21</v>
      </c>
      <c r="B15" s="70">
        <v>1</v>
      </c>
      <c r="C15" s="71"/>
      <c r="D15" s="7"/>
      <c r="E15" s="8"/>
      <c r="F15" s="7"/>
      <c r="G15" s="8"/>
      <c r="H15" s="106"/>
      <c r="I15" s="106"/>
      <c r="J15" s="9">
        <f t="shared" si="0"/>
        <v>1</v>
      </c>
    </row>
    <row r="16" spans="1:10" ht="15.75">
      <c r="A16" s="6" t="s">
        <v>22</v>
      </c>
      <c r="B16" s="70">
        <v>1</v>
      </c>
      <c r="C16" s="71"/>
      <c r="D16" s="7"/>
      <c r="E16" s="8"/>
      <c r="F16" s="7"/>
      <c r="G16" s="8"/>
      <c r="H16" s="104"/>
      <c r="I16" s="104"/>
      <c r="J16" s="9">
        <f t="shared" si="0"/>
        <v>1</v>
      </c>
    </row>
    <row r="17" spans="1:10" ht="15.75">
      <c r="A17" s="6" t="s">
        <v>23</v>
      </c>
      <c r="B17" s="99">
        <v>1</v>
      </c>
      <c r="C17" s="100"/>
      <c r="D17" s="7"/>
      <c r="E17" s="8"/>
      <c r="F17" s="7"/>
      <c r="G17" s="8"/>
      <c r="H17" s="106"/>
      <c r="I17" s="106"/>
      <c r="J17" s="9">
        <f t="shared" si="0"/>
        <v>1</v>
      </c>
    </row>
    <row r="18" spans="1:10" ht="15.75">
      <c r="A18" s="6" t="s">
        <v>24</v>
      </c>
      <c r="B18" s="75">
        <v>1</v>
      </c>
      <c r="C18" s="76"/>
      <c r="D18" s="7"/>
      <c r="E18" s="8"/>
      <c r="F18" s="7"/>
      <c r="G18" s="8"/>
      <c r="H18" s="105"/>
      <c r="I18" s="105"/>
      <c r="J18" s="9">
        <f t="shared" si="0"/>
        <v>1</v>
      </c>
    </row>
    <row r="19" spans="1:10" ht="16.5" customHeight="1">
      <c r="A19" s="6" t="s">
        <v>25</v>
      </c>
      <c r="B19" s="75">
        <v>1</v>
      </c>
      <c r="C19" s="76"/>
      <c r="D19" s="75">
        <v>1</v>
      </c>
      <c r="E19" s="76"/>
      <c r="F19" s="12"/>
      <c r="G19" s="11"/>
      <c r="H19" s="105"/>
      <c r="I19" s="105"/>
      <c r="J19" s="9">
        <f t="shared" si="0"/>
        <v>2</v>
      </c>
    </row>
    <row r="20" spans="1:10" ht="15.75">
      <c r="A20" s="6" t="s">
        <v>26</v>
      </c>
      <c r="B20" s="70">
        <v>1</v>
      </c>
      <c r="C20" s="71"/>
      <c r="D20" s="7"/>
      <c r="E20" s="8"/>
      <c r="F20" s="12"/>
      <c r="G20" s="11"/>
      <c r="H20" s="106"/>
      <c r="I20" s="106"/>
      <c r="J20" s="9">
        <f t="shared" si="0"/>
        <v>1</v>
      </c>
    </row>
    <row r="21" spans="1:10" ht="15.75">
      <c r="A21" s="6" t="s">
        <v>27</v>
      </c>
      <c r="B21" s="70">
        <v>3</v>
      </c>
      <c r="C21" s="71"/>
      <c r="D21" s="70">
        <v>3</v>
      </c>
      <c r="E21" s="71"/>
      <c r="F21" s="70">
        <v>3</v>
      </c>
      <c r="G21" s="71"/>
      <c r="H21" s="105">
        <v>3</v>
      </c>
      <c r="I21" s="105">
        <v>3</v>
      </c>
      <c r="J21" s="9">
        <f t="shared" si="0"/>
        <v>12</v>
      </c>
    </row>
    <row r="22" spans="1:10" ht="17.25" customHeight="1">
      <c r="A22" s="6" t="s">
        <v>28</v>
      </c>
      <c r="B22" s="70">
        <v>1</v>
      </c>
      <c r="C22" s="71"/>
      <c r="D22" s="7"/>
      <c r="E22" s="8"/>
      <c r="F22" s="12"/>
      <c r="G22" s="11"/>
      <c r="H22" s="106"/>
      <c r="I22" s="106"/>
      <c r="J22" s="9">
        <f t="shared" si="0"/>
        <v>1</v>
      </c>
    </row>
    <row r="23" spans="1:10" ht="15.75">
      <c r="A23" s="13" t="s">
        <v>29</v>
      </c>
      <c r="B23" s="70">
        <v>1</v>
      </c>
      <c r="C23" s="71"/>
      <c r="D23" s="70">
        <v>1</v>
      </c>
      <c r="E23" s="71"/>
      <c r="F23" s="70">
        <v>1</v>
      </c>
      <c r="G23" s="71"/>
      <c r="H23" s="105">
        <v>1</v>
      </c>
      <c r="I23" s="105">
        <v>1</v>
      </c>
      <c r="J23" s="9">
        <f t="shared" si="0"/>
        <v>4</v>
      </c>
    </row>
    <row r="24" spans="1:10" ht="18" customHeight="1">
      <c r="A24" s="16" t="s">
        <v>30</v>
      </c>
      <c r="B24" s="17"/>
      <c r="C24" s="18"/>
      <c r="D24" s="17"/>
      <c r="E24" s="18"/>
      <c r="F24" s="17"/>
      <c r="G24" s="18"/>
      <c r="H24" s="17"/>
      <c r="I24" s="18"/>
      <c r="J24" s="19"/>
    </row>
    <row r="25" spans="1:10" ht="15.75">
      <c r="A25" s="13" t="s">
        <v>24</v>
      </c>
      <c r="B25" s="7"/>
      <c r="C25" s="8"/>
      <c r="D25" s="70">
        <v>3</v>
      </c>
      <c r="E25" s="71"/>
      <c r="F25" s="70">
        <v>3</v>
      </c>
      <c r="G25" s="71"/>
      <c r="H25" s="105">
        <v>2</v>
      </c>
      <c r="I25" s="105">
        <v>2</v>
      </c>
      <c r="J25" s="9">
        <f>SUM(B25:G25)+((H25+I25)/2)</f>
        <v>8</v>
      </c>
    </row>
    <row r="26" spans="1:10" ht="15.75">
      <c r="A26" s="6" t="s">
        <v>31</v>
      </c>
      <c r="B26" s="70">
        <v>1</v>
      </c>
      <c r="C26" s="71"/>
      <c r="D26" s="70">
        <v>2</v>
      </c>
      <c r="E26" s="71"/>
      <c r="F26" s="70">
        <v>2</v>
      </c>
      <c r="G26" s="71"/>
      <c r="H26" s="105">
        <v>1</v>
      </c>
      <c r="I26" s="105">
        <v>1</v>
      </c>
      <c r="J26" s="9">
        <f>SUM(B26:G26)+((H26+I26)/2)</f>
        <v>6</v>
      </c>
    </row>
    <row r="27" spans="1:10" ht="15.75">
      <c r="A27" s="16" t="s">
        <v>32</v>
      </c>
      <c r="B27" s="17"/>
      <c r="C27" s="18"/>
      <c r="D27" s="17"/>
      <c r="E27" s="18"/>
      <c r="F27" s="17"/>
      <c r="G27" s="18"/>
      <c r="H27" s="17"/>
      <c r="I27" s="18"/>
      <c r="J27" s="19"/>
    </row>
    <row r="28" spans="1:10" ht="16.5" thickBot="1">
      <c r="A28" s="13" t="s">
        <v>33</v>
      </c>
      <c r="B28" s="7"/>
      <c r="C28" s="8"/>
      <c r="D28" s="7"/>
      <c r="E28" s="8"/>
      <c r="F28" s="72">
        <v>2</v>
      </c>
      <c r="G28" s="73"/>
      <c r="H28" s="105">
        <v>2</v>
      </c>
      <c r="I28" s="105">
        <v>2</v>
      </c>
      <c r="J28" s="9">
        <f>SUM(B28:G28)+((H28+I28)/2)</f>
        <v>4</v>
      </c>
    </row>
    <row r="29" spans="1:10" ht="17.25" thickTop="1" thickBot="1">
      <c r="A29" s="20" t="s">
        <v>34</v>
      </c>
      <c r="B29" s="68">
        <f>SUM(B8:B28)</f>
        <v>23</v>
      </c>
      <c r="C29" s="69"/>
      <c r="D29" s="68">
        <f>SUM(D8:D28)</f>
        <v>20</v>
      </c>
      <c r="E29" s="69"/>
      <c r="F29" s="68">
        <f>SUM(F8:F28)</f>
        <v>20</v>
      </c>
      <c r="G29" s="69"/>
      <c r="H29" s="107">
        <f>SUM(H8:H28)</f>
        <v>20</v>
      </c>
      <c r="I29" s="107">
        <f>SUM(I8:I28)</f>
        <v>20</v>
      </c>
      <c r="J29" s="21">
        <f>SUM(J8:J28)</f>
        <v>83</v>
      </c>
    </row>
    <row r="30" spans="1:10" ht="17.25" customHeight="1" thickTop="1">
      <c r="A30" s="22" t="s">
        <v>35</v>
      </c>
      <c r="B30" s="23"/>
      <c r="C30" s="24"/>
      <c r="D30" s="23"/>
      <c r="E30" s="24"/>
      <c r="F30" s="23"/>
      <c r="G30" s="24"/>
      <c r="H30" s="23"/>
      <c r="I30" s="25"/>
      <c r="J30" s="26"/>
    </row>
    <row r="31" spans="1:10" ht="19.5" customHeight="1">
      <c r="A31" s="27" t="s">
        <v>36</v>
      </c>
      <c r="B31" s="28"/>
      <c r="C31" s="29"/>
      <c r="D31" s="28"/>
      <c r="E31" s="29"/>
      <c r="F31" s="70">
        <v>1</v>
      </c>
      <c r="G31" s="71"/>
      <c r="H31" s="105">
        <v>1</v>
      </c>
      <c r="I31" s="108">
        <v>1</v>
      </c>
      <c r="J31" s="30">
        <f t="shared" ref="J31:J39" si="1">SUM(B31:G31)+((H31+I31)/2)</f>
        <v>2</v>
      </c>
    </row>
    <row r="32" spans="1:10" ht="31.5">
      <c r="A32" s="27" t="s">
        <v>37</v>
      </c>
      <c r="B32" s="28"/>
      <c r="C32" s="29"/>
      <c r="D32" s="70">
        <v>1</v>
      </c>
      <c r="E32" s="71"/>
      <c r="F32" s="28"/>
      <c r="G32" s="29"/>
      <c r="H32" s="105"/>
      <c r="I32" s="109"/>
      <c r="J32" s="31">
        <f t="shared" si="1"/>
        <v>1</v>
      </c>
    </row>
    <row r="33" spans="1:10" ht="31.5">
      <c r="A33" s="27" t="s">
        <v>38</v>
      </c>
      <c r="B33" s="70">
        <v>1</v>
      </c>
      <c r="C33" s="71"/>
      <c r="D33" s="28"/>
      <c r="E33" s="29"/>
      <c r="F33" s="28"/>
      <c r="G33" s="29"/>
      <c r="H33" s="105"/>
      <c r="I33" s="109"/>
      <c r="J33" s="31">
        <f t="shared" si="1"/>
        <v>1</v>
      </c>
    </row>
    <row r="34" spans="1:10" ht="15.75">
      <c r="A34" s="27" t="s">
        <v>39</v>
      </c>
      <c r="B34" s="70">
        <v>1</v>
      </c>
      <c r="C34" s="71"/>
      <c r="D34" s="28"/>
      <c r="E34" s="29"/>
      <c r="F34" s="28"/>
      <c r="G34" s="29"/>
      <c r="H34" s="105"/>
      <c r="I34" s="109"/>
      <c r="J34" s="31">
        <f t="shared" si="1"/>
        <v>1</v>
      </c>
    </row>
    <row r="35" spans="1:10" ht="20.25" customHeight="1">
      <c r="A35" s="6" t="s">
        <v>40</v>
      </c>
      <c r="B35" s="70">
        <v>3</v>
      </c>
      <c r="C35" s="71"/>
      <c r="D35" s="70">
        <v>3</v>
      </c>
      <c r="E35" s="71"/>
      <c r="F35" s="7"/>
      <c r="G35" s="8"/>
      <c r="H35" s="105"/>
      <c r="I35" s="109"/>
      <c r="J35" s="31">
        <f t="shared" si="1"/>
        <v>6</v>
      </c>
    </row>
    <row r="36" spans="1:10" ht="18.75" customHeight="1">
      <c r="A36" s="6" t="s">
        <v>41</v>
      </c>
      <c r="B36" s="70">
        <v>2</v>
      </c>
      <c r="C36" s="71"/>
      <c r="D36" s="70">
        <v>2</v>
      </c>
      <c r="E36" s="71"/>
      <c r="F36" s="7"/>
      <c r="G36" s="8"/>
      <c r="H36" s="105"/>
      <c r="I36" s="109"/>
      <c r="J36" s="31">
        <f t="shared" si="1"/>
        <v>4</v>
      </c>
    </row>
    <row r="37" spans="1:10" ht="15.75">
      <c r="A37" s="6" t="s">
        <v>42</v>
      </c>
      <c r="B37" s="70">
        <v>2</v>
      </c>
      <c r="C37" s="71"/>
      <c r="D37" s="70">
        <v>2</v>
      </c>
      <c r="E37" s="71"/>
      <c r="F37" s="7"/>
      <c r="G37" s="8"/>
      <c r="H37" s="105"/>
      <c r="I37" s="109"/>
      <c r="J37" s="31">
        <f t="shared" si="1"/>
        <v>4</v>
      </c>
    </row>
    <row r="38" spans="1:10" ht="15.75">
      <c r="A38" s="6" t="s">
        <v>43</v>
      </c>
      <c r="B38" s="7"/>
      <c r="C38" s="8"/>
      <c r="D38" s="70">
        <v>1</v>
      </c>
      <c r="E38" s="71"/>
      <c r="F38" s="70">
        <v>2</v>
      </c>
      <c r="G38" s="71"/>
      <c r="H38" s="105"/>
      <c r="I38" s="109"/>
      <c r="J38" s="31">
        <f t="shared" si="1"/>
        <v>3</v>
      </c>
    </row>
    <row r="39" spans="1:10" ht="20.25" customHeight="1" thickBot="1">
      <c r="A39" s="6" t="s">
        <v>44</v>
      </c>
      <c r="B39" s="7"/>
      <c r="C39" s="8"/>
      <c r="D39" s="72">
        <v>1</v>
      </c>
      <c r="E39" s="73"/>
      <c r="F39" s="72">
        <v>2</v>
      </c>
      <c r="G39" s="73"/>
      <c r="H39" s="105"/>
      <c r="I39" s="109"/>
      <c r="J39" s="31">
        <f t="shared" si="1"/>
        <v>3</v>
      </c>
    </row>
    <row r="40" spans="1:10" ht="33" thickTop="1" thickBot="1">
      <c r="A40" s="20" t="s">
        <v>45</v>
      </c>
      <c r="B40" s="68">
        <f>SUM(B31:B39)</f>
        <v>9</v>
      </c>
      <c r="C40" s="69"/>
      <c r="D40" s="68">
        <f>SUM(D31:D39)</f>
        <v>10</v>
      </c>
      <c r="E40" s="69"/>
      <c r="F40" s="68">
        <f>SUM(F31:F39)</f>
        <v>5</v>
      </c>
      <c r="G40" s="69"/>
      <c r="H40" s="107">
        <f>SUM(H31:H39)</f>
        <v>1</v>
      </c>
      <c r="I40" s="107">
        <f>SUM(I31:I39)</f>
        <v>1</v>
      </c>
      <c r="J40" s="32">
        <f>SUM(J31:J39)</f>
        <v>25</v>
      </c>
    </row>
    <row r="41" spans="1:10" ht="16.5" thickTop="1">
      <c r="A41" s="33" t="s">
        <v>46</v>
      </c>
      <c r="B41" s="17"/>
      <c r="C41" s="18"/>
      <c r="D41" s="17"/>
      <c r="E41" s="18"/>
      <c r="F41" s="17"/>
      <c r="G41" s="18"/>
      <c r="H41" s="17"/>
      <c r="I41" s="34"/>
      <c r="J41" s="35"/>
    </row>
    <row r="42" spans="1:10" ht="15.75">
      <c r="A42" s="59" t="s">
        <v>56</v>
      </c>
      <c r="B42" s="70">
        <v>1</v>
      </c>
      <c r="C42" s="71"/>
      <c r="D42" s="70">
        <v>2</v>
      </c>
      <c r="E42" s="71"/>
      <c r="F42" s="70">
        <v>3</v>
      </c>
      <c r="G42" s="71"/>
      <c r="H42" s="105"/>
      <c r="I42" s="105"/>
      <c r="J42" s="31">
        <f>SUM(B42:G42)+((H42+I42)/2)</f>
        <v>6</v>
      </c>
    </row>
    <row r="43" spans="1:10" ht="20.25" customHeight="1">
      <c r="A43" s="59" t="s">
        <v>57</v>
      </c>
      <c r="B43" s="7"/>
      <c r="C43" s="8"/>
      <c r="D43" s="70">
        <v>3</v>
      </c>
      <c r="E43" s="71"/>
      <c r="F43" s="70">
        <v>2</v>
      </c>
      <c r="G43" s="71"/>
      <c r="H43" s="105"/>
      <c r="I43" s="110"/>
      <c r="J43" s="31">
        <f>SUM(B43:G43)+((H43+I43)/2)</f>
        <v>5</v>
      </c>
    </row>
    <row r="44" spans="1:10" ht="18.75">
      <c r="A44" s="59" t="s">
        <v>58</v>
      </c>
      <c r="B44" s="14"/>
      <c r="C44" s="15"/>
      <c r="D44" s="14"/>
      <c r="E44" s="15"/>
      <c r="F44" s="70">
        <v>2</v>
      </c>
      <c r="G44" s="71"/>
      <c r="H44" s="111">
        <v>6</v>
      </c>
      <c r="I44" s="105">
        <v>6</v>
      </c>
      <c r="J44" s="31">
        <f>SUM(B44:G44)+((H44+I44)/2)</f>
        <v>8</v>
      </c>
    </row>
    <row r="45" spans="1:10" ht="19.5" customHeight="1">
      <c r="A45" s="13" t="s">
        <v>59</v>
      </c>
      <c r="B45" s="14"/>
      <c r="C45" s="15"/>
      <c r="D45" s="14"/>
      <c r="E45" s="15"/>
      <c r="F45" s="70">
        <v>2</v>
      </c>
      <c r="G45" s="71"/>
      <c r="H45" s="111">
        <v>4</v>
      </c>
      <c r="I45" s="112">
        <v>4</v>
      </c>
      <c r="J45" s="31">
        <f>SUM(B45:G45)+((H45+I45)/2)</f>
        <v>6</v>
      </c>
    </row>
    <row r="46" spans="1:10" ht="16.5" thickBot="1">
      <c r="A46" s="13" t="s">
        <v>47</v>
      </c>
      <c r="B46" s="72"/>
      <c r="C46" s="73"/>
      <c r="D46" s="36"/>
      <c r="E46" s="37"/>
      <c r="F46" s="72" t="s">
        <v>48</v>
      </c>
      <c r="G46" s="73"/>
      <c r="H46" s="113"/>
      <c r="I46" s="114"/>
      <c r="J46" s="56">
        <f>SUM(B46:G46)+((H46+I46)/2)</f>
        <v>0</v>
      </c>
    </row>
    <row r="47" spans="1:10" ht="33" thickTop="1" thickBot="1">
      <c r="A47" s="20" t="s">
        <v>49</v>
      </c>
      <c r="B47" s="68">
        <f>SUM(B42:B46)</f>
        <v>1</v>
      </c>
      <c r="C47" s="69"/>
      <c r="D47" s="68">
        <f>SUM(D42:D46)</f>
        <v>5</v>
      </c>
      <c r="E47" s="69"/>
      <c r="F47" s="68">
        <f>SUM(F42:F46)</f>
        <v>9</v>
      </c>
      <c r="G47" s="69"/>
      <c r="H47" s="107">
        <f>SUM(H42:H46)</f>
        <v>10</v>
      </c>
      <c r="I47" s="107">
        <f>SUM(I42:I46)</f>
        <v>10</v>
      </c>
      <c r="J47" s="58">
        <f>SUM(J42:J46)</f>
        <v>25</v>
      </c>
    </row>
    <row r="48" spans="1:10" ht="17.25" customHeight="1" thickTop="1" thickBot="1">
      <c r="A48" s="20" t="s">
        <v>50</v>
      </c>
      <c r="B48" s="68">
        <f>B40+B47</f>
        <v>10</v>
      </c>
      <c r="C48" s="69"/>
      <c r="D48" s="68">
        <f>D40+D47</f>
        <v>15</v>
      </c>
      <c r="E48" s="69"/>
      <c r="F48" s="68">
        <f>F40+F47</f>
        <v>14</v>
      </c>
      <c r="G48" s="69"/>
      <c r="H48" s="107">
        <f>H40+H47</f>
        <v>11</v>
      </c>
      <c r="I48" s="107">
        <f>I40+I47</f>
        <v>11</v>
      </c>
      <c r="J48" s="57">
        <f>J40+J47</f>
        <v>50</v>
      </c>
    </row>
    <row r="49" spans="1:10" ht="17.25" thickTop="1" thickBot="1">
      <c r="A49" s="38" t="s">
        <v>51</v>
      </c>
      <c r="B49" s="66">
        <f>B29+B48</f>
        <v>33</v>
      </c>
      <c r="C49" s="67"/>
      <c r="D49" s="66">
        <f>D29+D48</f>
        <v>35</v>
      </c>
      <c r="E49" s="67"/>
      <c r="F49" s="66">
        <f>F29+F48</f>
        <v>34</v>
      </c>
      <c r="G49" s="67"/>
      <c r="H49" s="115">
        <f>H29+H48</f>
        <v>31</v>
      </c>
      <c r="I49" s="115">
        <f>I29+I48</f>
        <v>31</v>
      </c>
      <c r="J49" s="39">
        <f>J29+J48</f>
        <v>133</v>
      </c>
    </row>
    <row r="50" spans="1:10" ht="16.5" thickTop="1">
      <c r="A50" s="40"/>
      <c r="B50" s="41"/>
      <c r="C50" s="41"/>
      <c r="D50" s="96"/>
      <c r="E50" s="96"/>
      <c r="F50" s="96"/>
      <c r="G50" s="42"/>
      <c r="H50" s="43"/>
      <c r="I50" s="44"/>
      <c r="J50" s="45"/>
    </row>
    <row r="51" spans="1:10" ht="15.75">
      <c r="A51" s="6" t="s">
        <v>52</v>
      </c>
      <c r="B51" s="64">
        <v>2</v>
      </c>
      <c r="C51" s="65"/>
      <c r="D51" s="46">
        <v>2</v>
      </c>
      <c r="E51" s="47"/>
      <c r="F51" s="64">
        <v>2</v>
      </c>
      <c r="G51" s="65"/>
      <c r="H51" s="116">
        <v>2</v>
      </c>
      <c r="I51" s="117">
        <v>2</v>
      </c>
      <c r="J51" s="9">
        <f>SUM(B51:G51)+((H51+I51)/2)</f>
        <v>8</v>
      </c>
    </row>
    <row r="52" spans="1:10" ht="19.5" customHeight="1" thickBot="1">
      <c r="A52" s="48" t="s">
        <v>53</v>
      </c>
      <c r="B52" s="62">
        <v>0.5</v>
      </c>
      <c r="C52" s="63"/>
      <c r="D52" s="62">
        <v>0.5</v>
      </c>
      <c r="E52" s="63"/>
      <c r="F52" s="62">
        <v>0.5</v>
      </c>
      <c r="G52" s="63"/>
      <c r="H52" s="118"/>
      <c r="I52" s="117"/>
      <c r="J52" s="49">
        <f>SUM(B52:G52)+((H52+I52)/2)</f>
        <v>1.5</v>
      </c>
    </row>
    <row r="53" spans="1:10" ht="17.25" thickTop="1" thickBot="1">
      <c r="A53" s="38" t="s">
        <v>51</v>
      </c>
      <c r="B53" s="60">
        <f>B49+B51+B52</f>
        <v>35.5</v>
      </c>
      <c r="C53" s="61"/>
      <c r="D53" s="60">
        <f>D49+D51+D52</f>
        <v>37.5</v>
      </c>
      <c r="E53" s="61"/>
      <c r="F53" s="60">
        <f>F49+F51+F52</f>
        <v>36.5</v>
      </c>
      <c r="G53" s="61"/>
      <c r="H53" s="119">
        <f>H49+H51+H52</f>
        <v>33</v>
      </c>
      <c r="I53" s="119">
        <f>I49+I51+I52</f>
        <v>33</v>
      </c>
      <c r="J53" s="50">
        <f>J49+J51+J52</f>
        <v>142.5</v>
      </c>
    </row>
    <row r="54" spans="1:10" ht="16.5" thickTop="1">
      <c r="A54" s="51" t="s">
        <v>54</v>
      </c>
      <c r="B54" s="52"/>
      <c r="C54" s="52"/>
      <c r="D54" s="52"/>
      <c r="E54" s="52"/>
      <c r="F54" s="52"/>
      <c r="G54" s="52"/>
      <c r="H54" s="52"/>
      <c r="I54" s="52"/>
      <c r="J54" s="52"/>
    </row>
    <row r="55" spans="1:10" ht="15.75">
      <c r="A55" s="97" t="s">
        <v>55</v>
      </c>
      <c r="B55" s="98"/>
      <c r="C55" s="98"/>
      <c r="D55" s="98"/>
      <c r="E55" s="98"/>
      <c r="F55" s="98"/>
      <c r="G55" s="98"/>
      <c r="H55" s="98"/>
      <c r="I55" s="98"/>
      <c r="J55" s="98"/>
    </row>
    <row r="56" spans="1:10" ht="15.75">
      <c r="A56" s="53" t="s">
        <v>60</v>
      </c>
      <c r="B56" s="52"/>
      <c r="C56" s="52"/>
      <c r="D56" s="52"/>
      <c r="E56" s="52"/>
      <c r="F56" s="52"/>
      <c r="G56" s="52"/>
      <c r="H56" s="52"/>
      <c r="I56" s="52"/>
      <c r="J56" s="52"/>
    </row>
    <row r="57" spans="1:10" ht="15.75">
      <c r="A57" s="54"/>
      <c r="B57" s="55"/>
      <c r="C57" s="55"/>
      <c r="D57" s="55"/>
      <c r="E57" s="55"/>
      <c r="F57" s="55"/>
      <c r="G57" s="55"/>
      <c r="H57" s="55"/>
      <c r="I57" s="55"/>
      <c r="J57" s="55"/>
    </row>
  </sheetData>
  <mergeCells count="97">
    <mergeCell ref="B46:C46"/>
    <mergeCell ref="D50:F50"/>
    <mergeCell ref="A55:J55"/>
    <mergeCell ref="B8:C8"/>
    <mergeCell ref="D8:E8"/>
    <mergeCell ref="F8:G8"/>
    <mergeCell ref="B16:C16"/>
    <mergeCell ref="B17:C17"/>
    <mergeCell ref="B18:C18"/>
    <mergeCell ref="B19:C19"/>
    <mergeCell ref="B20:C20"/>
    <mergeCell ref="B21:C21"/>
    <mergeCell ref="B22:C22"/>
    <mergeCell ref="B23:C23"/>
    <mergeCell ref="D23:E23"/>
    <mergeCell ref="D19:E19"/>
    <mergeCell ref="A5:A6"/>
    <mergeCell ref="B5:I5"/>
    <mergeCell ref="J5:J6"/>
    <mergeCell ref="B6:C6"/>
    <mergeCell ref="D6:E6"/>
    <mergeCell ref="F6:G6"/>
    <mergeCell ref="H6:I6"/>
    <mergeCell ref="A1:J1"/>
    <mergeCell ref="A2:F2"/>
    <mergeCell ref="G2:I2"/>
    <mergeCell ref="A3:F3"/>
    <mergeCell ref="G3:I3"/>
    <mergeCell ref="B4:J4"/>
    <mergeCell ref="F9:G9"/>
    <mergeCell ref="F10:G10"/>
    <mergeCell ref="F14:G14"/>
    <mergeCell ref="F21:G21"/>
    <mergeCell ref="D9:E9"/>
    <mergeCell ref="D10:E10"/>
    <mergeCell ref="D11:E11"/>
    <mergeCell ref="B9:C9"/>
    <mergeCell ref="B10:C10"/>
    <mergeCell ref="B11:C11"/>
    <mergeCell ref="B13:C13"/>
    <mergeCell ref="D12:E12"/>
    <mergeCell ref="D14:E14"/>
    <mergeCell ref="B14:C14"/>
    <mergeCell ref="B15:C15"/>
    <mergeCell ref="D21:E21"/>
    <mergeCell ref="F23:G23"/>
    <mergeCell ref="F25:G25"/>
    <mergeCell ref="F26:G26"/>
    <mergeCell ref="D26:E26"/>
    <mergeCell ref="D25:E25"/>
    <mergeCell ref="B29:C29"/>
    <mergeCell ref="B26:C26"/>
    <mergeCell ref="D29:E29"/>
    <mergeCell ref="F29:G29"/>
    <mergeCell ref="F28:G28"/>
    <mergeCell ref="F31:G31"/>
    <mergeCell ref="D32:E32"/>
    <mergeCell ref="B33:C33"/>
    <mergeCell ref="B34:C34"/>
    <mergeCell ref="B35:C35"/>
    <mergeCell ref="D35:E35"/>
    <mergeCell ref="D36:E36"/>
    <mergeCell ref="B36:C36"/>
    <mergeCell ref="B37:C37"/>
    <mergeCell ref="D37:E37"/>
    <mergeCell ref="F38:G38"/>
    <mergeCell ref="D38:E38"/>
    <mergeCell ref="D39:E39"/>
    <mergeCell ref="F39:G39"/>
    <mergeCell ref="F40:G40"/>
    <mergeCell ref="D40:E40"/>
    <mergeCell ref="B40:C40"/>
    <mergeCell ref="B42:C42"/>
    <mergeCell ref="D42:E42"/>
    <mergeCell ref="F42:G42"/>
    <mergeCell ref="F43:G43"/>
    <mergeCell ref="F44:G44"/>
    <mergeCell ref="F45:G45"/>
    <mergeCell ref="D43:E43"/>
    <mergeCell ref="F46:G46"/>
    <mergeCell ref="F47:G47"/>
    <mergeCell ref="F48:G48"/>
    <mergeCell ref="B51:C51"/>
    <mergeCell ref="F51:G51"/>
    <mergeCell ref="F52:G52"/>
    <mergeCell ref="F49:G49"/>
    <mergeCell ref="D47:E47"/>
    <mergeCell ref="D48:E48"/>
    <mergeCell ref="D49:E49"/>
    <mergeCell ref="B47:C47"/>
    <mergeCell ref="B48:C48"/>
    <mergeCell ref="B49:C49"/>
    <mergeCell ref="B53:C53"/>
    <mergeCell ref="D53:E53"/>
    <mergeCell ref="F53:G53"/>
    <mergeCell ref="B52:C52"/>
    <mergeCell ref="D52:E52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2021-03-28T10:16:50Z</dcterms:modified>
</cp:coreProperties>
</file>