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49" i="1"/>
  <c r="J48"/>
  <c r="I44"/>
  <c r="H44"/>
  <c r="F44"/>
  <c r="D44"/>
  <c r="B44"/>
  <c r="J43"/>
  <c r="J42"/>
  <c r="J41"/>
  <c r="J40"/>
  <c r="J44" s="1"/>
  <c r="I38"/>
  <c r="I45" s="1"/>
  <c r="H38"/>
  <c r="H45" s="1"/>
  <c r="F38"/>
  <c r="F45" s="1"/>
  <c r="D38"/>
  <c r="D45" s="1"/>
  <c r="B38"/>
  <c r="B45" s="1"/>
  <c r="J37"/>
  <c r="J36"/>
  <c r="J35"/>
  <c r="J34"/>
  <c r="J33"/>
  <c r="J32"/>
  <c r="J31"/>
  <c r="J38" s="1"/>
  <c r="J45" s="1"/>
  <c r="I29"/>
  <c r="I46" s="1"/>
  <c r="I50" s="1"/>
  <c r="H29"/>
  <c r="H46" s="1"/>
  <c r="H50" s="1"/>
  <c r="F29"/>
  <c r="F46" s="1"/>
  <c r="F50" s="1"/>
  <c r="D29"/>
  <c r="D46" s="1"/>
  <c r="D50" s="1"/>
  <c r="B29"/>
  <c r="B46" s="1"/>
  <c r="B50" s="1"/>
  <c r="J28"/>
  <c r="J26"/>
  <c r="J25"/>
  <c r="J23"/>
  <c r="J22"/>
  <c r="J21"/>
  <c r="J20"/>
  <c r="J19"/>
  <c r="J18"/>
  <c r="J17"/>
  <c r="J16"/>
  <c r="J15"/>
  <c r="J14"/>
  <c r="J13"/>
  <c r="J12"/>
  <c r="J11"/>
  <c r="J10"/>
  <c r="J9"/>
  <c r="J8"/>
  <c r="J29" s="1"/>
  <c r="J46" s="1"/>
  <c r="J50" l="1"/>
</calcChain>
</file>

<file path=xl/sharedStrings.xml><?xml version="1.0" encoding="utf-8"?>
<sst xmlns="http://schemas.openxmlformats.org/spreadsheetml/2006/main" count="68" uniqueCount="57">
  <si>
    <r>
      <t xml:space="preserve">Sporządzanie potraw i napojów </t>
    </r>
    <r>
      <rPr>
        <sz val="12"/>
        <color theme="1"/>
        <rFont val="Times New Roman"/>
        <family val="1"/>
        <charset val="238"/>
      </rPr>
      <t>(TG.07</t>
    </r>
    <r>
      <rPr>
        <sz val="12"/>
        <rFont val="Times New Roman"/>
        <family val="1"/>
        <charset val="238"/>
      </rPr>
      <t>)</t>
    </r>
  </si>
  <si>
    <t>egz. pod koniec półr.</t>
  </si>
  <si>
    <t>II kl.3</t>
  </si>
  <si>
    <r>
      <t xml:space="preserve">Organizacja żywienia i usług gastronomicznych </t>
    </r>
    <r>
      <rPr>
        <sz val="12"/>
        <color theme="1"/>
        <rFont val="Times New Roman"/>
        <family val="1"/>
        <charset val="238"/>
      </rPr>
      <t>(TG.16</t>
    </r>
    <r>
      <rPr>
        <sz val="12"/>
        <color indexed="8"/>
        <rFont val="Times New Roman"/>
        <family val="1"/>
        <charset val="238"/>
      </rPr>
      <t>)</t>
    </r>
  </si>
  <si>
    <t>II kl.4</t>
  </si>
  <si>
    <t>obowiązujący od roku szkol.</t>
  </si>
  <si>
    <t>2018/2019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</si>
  <si>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</si>
  <si>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</si>
  <si>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</si>
  <si>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</si>
  <si>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</si>
  <si>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</si>
  <si>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</si>
  <si>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Język obcy I - j.angielski/j.niemiecki</t>
  </si>
  <si>
    <t>Język obcy II - j.niemiecki/j.angielski</t>
  </si>
  <si>
    <t>Historia</t>
  </si>
  <si>
    <t>Wiedza o społeczeństwie</t>
  </si>
  <si>
    <t>Wiedza o kulturze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</si>
  <si>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</si>
  <si>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</si>
  <si>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</si>
  <si>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</si>
  <si>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</si>
  <si>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</si>
  <si>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</si>
  <si>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</si>
  <si>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</si>
  <si>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</si>
  <si>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</si>
  <si>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Przedmiot uzupełniający</t>
  </si>
  <si>
    <t>Historia i społeczeństwo</t>
  </si>
  <si>
    <t>Razem przedmioty ogólnokształcące</t>
  </si>
  <si>
    <t>Przedmiot zawodowy teoretyczny</t>
  </si>
  <si>
    <t xml:space="preserve">Język angielski zawodowy </t>
  </si>
  <si>
    <t>Wyposażenie i zasady bezpieczeństwa w gastronomii</t>
  </si>
  <si>
    <t>Działalność gospodarcza w gastronomii</t>
  </si>
  <si>
    <t>Technologia gastronomiczna z towaroznawstwem</t>
  </si>
  <si>
    <t>Zasady żywienia</t>
  </si>
  <si>
    <t>Organizacja produkcji gastronomicznej</t>
  </si>
  <si>
    <t>Usługi gastronomiczne</t>
  </si>
  <si>
    <t>Razem przedmioty zawodowe teoretyczne</t>
  </si>
  <si>
    <t>Przedmiot zawodowy praktyczny</t>
  </si>
  <si>
    <r>
      <t xml:space="preserve">Procesy technologiczne w gastronomii </t>
    </r>
    <r>
      <rPr>
        <vertAlign val="superscript"/>
        <sz val="12"/>
        <color indexed="8"/>
        <rFont val="Times New Roman"/>
        <family val="1"/>
        <charset val="238"/>
      </rPr>
      <t>1)</t>
    </r>
  </si>
  <si>
    <r>
      <t>Planowanie żywienia i produkcji gastronomicznej</t>
    </r>
    <r>
      <rPr>
        <vertAlign val="superscript"/>
        <sz val="12"/>
        <color indexed="8"/>
        <rFont val="Times New Roman"/>
        <family val="1"/>
      </rPr>
      <t>1)</t>
    </r>
  </si>
  <si>
    <r>
      <t xml:space="preserve">Obsługa klientów w gastronomii </t>
    </r>
    <r>
      <rPr>
        <vertAlign val="superscript"/>
        <sz val="12"/>
        <color indexed="8"/>
        <rFont val="Times New Roman"/>
        <family val="1"/>
      </rPr>
      <t>1)</t>
    </r>
  </si>
  <si>
    <t>Praktyka zawodowa</t>
  </si>
  <si>
    <t>4 tyg.</t>
  </si>
  <si>
    <t>Razem przedmioty zawodowe praktyczne</t>
  </si>
  <si>
    <t>Razem kształcenie zawodowe</t>
  </si>
  <si>
    <t xml:space="preserve"> Razem tygodniowo</t>
  </si>
  <si>
    <t>Religia*</t>
  </si>
  <si>
    <t>Wychowanie do życia w rodzinie*</t>
  </si>
  <si>
    <t>Uwagi:</t>
  </si>
  <si>
    <t>zgodnie z odrębnymi przepisami</t>
  </si>
  <si>
    <t>Podział na grupy (do 15 uczniów)</t>
  </si>
  <si>
    <t>Plan nauczania oddziału 4 TŻ - technik żywienia i usług gastronomicznych - symbol 343404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</si>
</sst>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38"/>
      <scheme val="minor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49" fontId="5" fillId="0" borderId="6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right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left" vertical="center" wrapText="1"/>
    </xf>
    <xf numFmtId="1" fontId="7" fillId="0" borderId="3" xfId="1" applyNumberFormat="1" applyFont="1" applyFill="1" applyBorder="1" applyAlignment="1">
      <alignment horizontal="right" vertical="center" wrapText="1"/>
    </xf>
    <xf numFmtId="1" fontId="7" fillId="0" borderId="5" xfId="1" applyNumberFormat="1" applyFont="1" applyFill="1" applyBorder="1" applyAlignment="1">
      <alignment horizontal="left" vertical="center" wrapText="1"/>
    </xf>
    <xf numFmtId="1" fontId="5" fillId="0" borderId="12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49" fontId="7" fillId="0" borderId="5" xfId="1" applyNumberFormat="1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horizontal="right" vertical="center" wrapText="1"/>
    </xf>
    <xf numFmtId="49" fontId="5" fillId="0" borderId="13" xfId="1" applyNumberFormat="1" applyFont="1" applyFill="1" applyBorder="1" applyAlignment="1">
      <alignment horizontal="left" vertical="center" wrapText="1"/>
    </xf>
    <xf numFmtId="1" fontId="7" fillId="0" borderId="14" xfId="1" applyNumberFormat="1" applyFont="1" applyFill="1" applyBorder="1" applyAlignment="1">
      <alignment horizontal="right" vertical="center" wrapText="1"/>
    </xf>
    <xf numFmtId="1" fontId="7" fillId="0" borderId="13" xfId="1" applyNumberFormat="1" applyFont="1" applyFill="1" applyBorder="1" applyAlignment="1">
      <alignment horizontal="left" vertical="center" wrapText="1"/>
    </xf>
    <xf numFmtId="49" fontId="5" fillId="2" borderId="13" xfId="1" applyNumberFormat="1" applyFont="1" applyFill="1" applyBorder="1" applyAlignment="1">
      <alignment horizontal="left" vertical="center" wrapText="1"/>
    </xf>
    <xf numFmtId="1" fontId="7" fillId="2" borderId="3" xfId="1" applyNumberFormat="1" applyFont="1" applyFill="1" applyBorder="1" applyAlignment="1">
      <alignment horizontal="right" vertical="center" wrapText="1"/>
    </xf>
    <xf numFmtId="1" fontId="7" fillId="2" borderId="5" xfId="1" applyNumberFormat="1" applyFont="1" applyFill="1" applyBorder="1" applyAlignment="1">
      <alignment horizontal="left" vertical="center" wrapText="1"/>
    </xf>
    <xf numFmtId="1" fontId="5" fillId="2" borderId="12" xfId="1" applyNumberFormat="1" applyFont="1" applyFill="1" applyBorder="1" applyAlignment="1">
      <alignment horizontal="right" vertical="center" wrapText="1"/>
    </xf>
    <xf numFmtId="49" fontId="8" fillId="0" borderId="15" xfId="1" applyNumberFormat="1" applyFont="1" applyFill="1" applyBorder="1" applyAlignment="1">
      <alignment horizontal="left" vertical="center" wrapText="1"/>
    </xf>
    <xf numFmtId="164" fontId="9" fillId="0" borderId="16" xfId="1" applyNumberFormat="1" applyFont="1" applyFill="1" applyBorder="1" applyAlignment="1">
      <alignment vertical="center" wrapText="1"/>
    </xf>
    <xf numFmtId="164" fontId="9" fillId="0" borderId="15" xfId="1" applyNumberFormat="1" applyFont="1" applyFill="1" applyBorder="1" applyAlignment="1">
      <alignment vertical="center" wrapText="1"/>
    </xf>
    <xf numFmtId="164" fontId="8" fillId="0" borderId="17" xfId="1" applyNumberFormat="1" applyFont="1" applyFill="1" applyBorder="1" applyAlignment="1">
      <alignment horizontal="right" vertical="center" wrapText="1"/>
    </xf>
    <xf numFmtId="49" fontId="5" fillId="2" borderId="11" xfId="1" applyNumberFormat="1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vertical="center" wrapText="1"/>
    </xf>
    <xf numFmtId="164" fontId="9" fillId="2" borderId="11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horizontal="right" vertical="center" wrapText="1"/>
    </xf>
    <xf numFmtId="49" fontId="5" fillId="0" borderId="11" xfId="1" applyNumberFormat="1" applyFont="1" applyFill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right" vertical="center" wrapText="1"/>
    </xf>
    <xf numFmtId="1" fontId="7" fillId="0" borderId="11" xfId="1" applyNumberFormat="1" applyFont="1" applyFill="1" applyBorder="1" applyAlignment="1">
      <alignment horizontal="left"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9" fillId="0" borderId="17" xfId="1" applyNumberFormat="1" applyFont="1" applyFill="1" applyBorder="1" applyAlignment="1">
      <alignment vertical="center" wrapText="1"/>
    </xf>
    <xf numFmtId="49" fontId="5" fillId="2" borderId="5" xfId="1" applyNumberFormat="1" applyFont="1" applyFill="1" applyBorder="1" applyAlignment="1">
      <alignment horizontal="left" vertical="center" wrapText="1"/>
    </xf>
    <xf numFmtId="1" fontId="7" fillId="2" borderId="11" xfId="1" applyNumberFormat="1" applyFont="1" applyFill="1" applyBorder="1" applyAlignment="1">
      <alignment horizontal="left" vertical="center" wrapText="1"/>
    </xf>
    <xf numFmtId="1" fontId="5" fillId="2" borderId="10" xfId="1" applyNumberFormat="1" applyFont="1" applyFill="1" applyBorder="1" applyAlignment="1">
      <alignment horizontal="right" vertical="center" wrapText="1"/>
    </xf>
    <xf numFmtId="1" fontId="7" fillId="0" borderId="20" xfId="1" applyNumberFormat="1" applyFont="1" applyFill="1" applyBorder="1" applyAlignment="1">
      <alignment vertical="center" wrapText="1"/>
    </xf>
    <xf numFmtId="1" fontId="7" fillId="0" borderId="21" xfId="1" applyNumberFormat="1" applyFont="1" applyFill="1" applyBorder="1" applyAlignment="1">
      <alignment vertical="center" wrapText="1"/>
    </xf>
    <xf numFmtId="49" fontId="8" fillId="0" borderId="23" xfId="1" applyNumberFormat="1" applyFont="1" applyFill="1" applyBorder="1" applyAlignment="1">
      <alignment horizontal="right" vertical="center" wrapText="1"/>
    </xf>
    <xf numFmtId="164" fontId="9" fillId="0" borderId="24" xfId="1" applyNumberFormat="1" applyFont="1" applyFill="1" applyBorder="1" applyAlignment="1">
      <alignment vertical="center" wrapText="1"/>
    </xf>
    <xf numFmtId="164" fontId="8" fillId="0" borderId="24" xfId="1" applyNumberFormat="1" applyFont="1" applyFill="1" applyBorder="1" applyAlignment="1">
      <alignment vertical="center" wrapText="1"/>
    </xf>
    <xf numFmtId="49" fontId="5" fillId="2" borderId="8" xfId="1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/>
    <xf numFmtId="0" fontId="5" fillId="2" borderId="11" xfId="0" applyFont="1" applyFill="1" applyBorder="1"/>
    <xf numFmtId="0" fontId="12" fillId="2" borderId="26" xfId="0" applyFont="1" applyFill="1" applyBorder="1"/>
    <xf numFmtId="164" fontId="7" fillId="0" borderId="3" xfId="1" applyNumberFormat="1" applyFont="1" applyFill="1" applyBorder="1" applyAlignment="1">
      <alignment horizontal="right" vertical="center" wrapText="1"/>
    </xf>
    <xf numFmtId="164" fontId="7" fillId="0" borderId="5" xfId="1" applyNumberFormat="1" applyFont="1" applyFill="1" applyBorder="1" applyAlignment="1">
      <alignment horizontal="left" vertical="center" wrapText="1"/>
    </xf>
    <xf numFmtId="49" fontId="5" fillId="0" borderId="21" xfId="1" applyNumberFormat="1" applyFont="1" applyFill="1" applyBorder="1" applyAlignment="1">
      <alignment horizontal="left" vertical="center" wrapText="1"/>
    </xf>
    <xf numFmtId="164" fontId="5" fillId="0" borderId="27" xfId="1" applyNumberFormat="1" applyFont="1" applyFill="1" applyBorder="1" applyAlignment="1">
      <alignment horizontal="right" vertical="center" wrapText="1"/>
    </xf>
    <xf numFmtId="164" fontId="8" fillId="0" borderId="28" xfId="1" applyNumberFormat="1" applyFont="1" applyFill="1" applyBorder="1" applyAlignment="1">
      <alignment vertical="center" wrapText="1"/>
    </xf>
    <xf numFmtId="164" fontId="8" fillId="0" borderId="25" xfId="1" applyNumberFormat="1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4" xfId="0" applyFont="1" applyBorder="1"/>
    <xf numFmtId="1" fontId="5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right" vertical="center" wrapText="1"/>
    </xf>
    <xf numFmtId="1" fontId="7" fillId="3" borderId="6" xfId="1" applyNumberFormat="1" applyFont="1" applyFill="1" applyBorder="1" applyAlignment="1">
      <alignment horizontal="right" vertical="center" wrapText="1"/>
    </xf>
    <xf numFmtId="49" fontId="7" fillId="3" borderId="6" xfId="1" applyNumberFormat="1" applyFont="1" applyFill="1" applyBorder="1" applyAlignment="1">
      <alignment horizontal="right" vertical="center" wrapText="1"/>
    </xf>
    <xf numFmtId="164" fontId="9" fillId="3" borderId="16" xfId="1" applyNumberFormat="1" applyFont="1" applyFill="1" applyBorder="1" applyAlignment="1">
      <alignment vertical="center" wrapText="1"/>
    </xf>
    <xf numFmtId="1" fontId="7" fillId="3" borderId="6" xfId="1" applyNumberFormat="1" applyFont="1" applyFill="1" applyBorder="1" applyAlignment="1">
      <alignment vertical="center" wrapText="1"/>
    </xf>
    <xf numFmtId="1" fontId="7" fillId="3" borderId="9" xfId="1" applyNumberFormat="1" applyFont="1" applyFill="1" applyBorder="1" applyAlignment="1">
      <alignment vertical="center" wrapText="1"/>
    </xf>
    <xf numFmtId="1" fontId="7" fillId="3" borderId="9" xfId="1" applyNumberFormat="1" applyFont="1" applyFill="1" applyBorder="1" applyAlignment="1">
      <alignment horizontal="right" vertical="center" wrapText="1"/>
    </xf>
    <xf numFmtId="1" fontId="7" fillId="3" borderId="19" xfId="1" applyNumberFormat="1" applyFont="1" applyFill="1" applyBorder="1" applyAlignment="1">
      <alignment horizontal="right" vertical="center" wrapText="1"/>
    </xf>
    <xf numFmtId="1" fontId="7" fillId="3" borderId="22" xfId="1" applyNumberFormat="1" applyFont="1" applyFill="1" applyBorder="1" applyAlignment="1">
      <alignment vertical="center" wrapText="1"/>
    </xf>
    <xf numFmtId="1" fontId="7" fillId="3" borderId="21" xfId="1" applyNumberFormat="1" applyFont="1" applyFill="1" applyBorder="1" applyAlignment="1">
      <alignment vertical="center" wrapText="1"/>
    </xf>
    <xf numFmtId="164" fontId="9" fillId="3" borderId="24" xfId="1" applyNumberFormat="1" applyFont="1" applyFill="1" applyBorder="1" applyAlignment="1">
      <alignment vertical="center" wrapText="1"/>
    </xf>
    <xf numFmtId="164" fontId="7" fillId="3" borderId="6" xfId="1" applyNumberFormat="1" applyFont="1" applyFill="1" applyBorder="1" applyAlignment="1">
      <alignment horizontal="right" vertical="center" wrapText="1"/>
    </xf>
    <xf numFmtId="164" fontId="7" fillId="3" borderId="5" xfId="1" applyNumberFormat="1" applyFont="1" applyFill="1" applyBorder="1" applyAlignment="1">
      <alignment vertical="center" wrapText="1"/>
    </xf>
    <xf numFmtId="164" fontId="7" fillId="3" borderId="3" xfId="1" applyNumberFormat="1" applyFont="1" applyFill="1" applyBorder="1" applyAlignment="1">
      <alignment horizontal="right" vertical="center" wrapText="1"/>
    </xf>
    <xf numFmtId="164" fontId="8" fillId="3" borderId="24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horizontal="right" vertical="center" wrapText="1"/>
    </xf>
    <xf numFmtId="49" fontId="5" fillId="0" borderId="6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left" vertical="center" wrapText="1"/>
    </xf>
    <xf numFmtId="49" fontId="5" fillId="0" borderId="4" xfId="1" applyNumberFormat="1" applyFont="1" applyFill="1" applyBorder="1" applyAlignment="1">
      <alignment horizontal="left" vertical="center" wrapText="1"/>
    </xf>
    <xf numFmtId="1" fontId="7" fillId="0" borderId="20" xfId="1" applyNumberFormat="1" applyFont="1" applyFill="1" applyBorder="1" applyAlignment="1">
      <alignment horizontal="center" vertical="center" wrapText="1"/>
    </xf>
    <xf numFmtId="1" fontId="7" fillId="0" borderId="2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5" fillId="0" borderId="29" xfId="0" applyFont="1" applyBorder="1" applyAlignment="1">
      <alignment horizontal="left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5" fillId="2" borderId="26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center" vertical="center" wrapText="1"/>
    </xf>
    <xf numFmtId="1" fontId="5" fillId="3" borderId="3" xfId="1" applyNumberFormat="1" applyFont="1" applyFill="1" applyBorder="1" applyAlignment="1">
      <alignment horizontal="center" vertical="center" wrapText="1"/>
    </xf>
    <xf numFmtId="1" fontId="5" fillId="3" borderId="5" xfId="1" applyNumberFormat="1" applyFont="1" applyFill="1" applyBorder="1" applyAlignment="1">
      <alignment horizontal="center" vertical="center" wrapText="1"/>
    </xf>
    <xf numFmtId="164" fontId="8" fillId="0" borderId="30" xfId="1" applyNumberFormat="1" applyFont="1" applyFill="1" applyBorder="1" applyAlignment="1">
      <alignment horizontal="right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164" fontId="9" fillId="0" borderId="6" xfId="1" applyNumberFormat="1" applyFont="1" applyFill="1" applyBorder="1" applyAlignment="1">
      <alignment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A8" sqref="A8"/>
    </sheetView>
  </sheetViews>
  <sheetFormatPr defaultRowHeight="15"/>
  <cols>
    <col min="1" max="1" width="31.7109375" customWidth="1"/>
    <col min="8" max="8" width="13.28515625" customWidth="1"/>
    <col min="9" max="9" width="15.5703125" customWidth="1"/>
    <col min="10" max="10" width="22.5703125" customWidth="1"/>
  </cols>
  <sheetData>
    <row r="1" spans="1:10" ht="50.25" customHeight="1">
      <c r="A1" s="74" t="s">
        <v>56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5.75">
      <c r="A2" s="76" t="s">
        <v>0</v>
      </c>
      <c r="B2" s="77"/>
      <c r="C2" s="77"/>
      <c r="D2" s="77"/>
      <c r="E2" s="77"/>
      <c r="F2" s="77"/>
      <c r="G2" s="78" t="s">
        <v>1</v>
      </c>
      <c r="H2" s="79"/>
      <c r="I2" s="80"/>
      <c r="J2" s="1" t="s">
        <v>2</v>
      </c>
    </row>
    <row r="3" spans="1:10" ht="15.75">
      <c r="A3" s="81" t="s">
        <v>3</v>
      </c>
      <c r="B3" s="82"/>
      <c r="C3" s="82"/>
      <c r="D3" s="82"/>
      <c r="E3" s="82"/>
      <c r="F3" s="82"/>
      <c r="G3" s="78" t="s">
        <v>1</v>
      </c>
      <c r="H3" s="79"/>
      <c r="I3" s="80"/>
      <c r="J3" s="1" t="s">
        <v>4</v>
      </c>
    </row>
    <row r="4" spans="1:10" ht="42.75" customHeight="1" thickBot="1">
      <c r="A4" s="72" t="s">
        <v>5</v>
      </c>
      <c r="B4" s="73" t="s">
        <v>6</v>
      </c>
      <c r="C4" s="73"/>
      <c r="D4" s="73"/>
      <c r="E4" s="73"/>
      <c r="F4" s="73"/>
      <c r="G4" s="73"/>
      <c r="H4" s="73"/>
      <c r="I4" s="73"/>
      <c r="J4" s="73"/>
    </row>
    <row r="5" spans="1:10" ht="19.5" thickTop="1">
      <c r="A5" s="89" t="s">
        <v>7</v>
      </c>
      <c r="B5" s="91" t="s">
        <v>8</v>
      </c>
      <c r="C5" s="92"/>
      <c r="D5" s="92"/>
      <c r="E5" s="92"/>
      <c r="F5" s="92"/>
      <c r="G5" s="92"/>
      <c r="H5" s="92"/>
      <c r="I5" s="93"/>
      <c r="J5" s="94" t="s">
        <v>9</v>
      </c>
    </row>
    <row r="6" spans="1:10" ht="15.75">
      <c r="A6" s="90"/>
      <c r="B6" s="96">
        <v>1</v>
      </c>
      <c r="C6" s="97"/>
      <c r="D6" s="96">
        <v>2</v>
      </c>
      <c r="E6" s="97"/>
      <c r="F6" s="96">
        <v>3</v>
      </c>
      <c r="G6" s="97"/>
      <c r="H6" s="98">
        <v>4</v>
      </c>
      <c r="I6" s="99"/>
      <c r="J6" s="95"/>
    </row>
    <row r="7" spans="1:10" ht="15.75">
      <c r="A7" s="2" t="s">
        <v>10</v>
      </c>
      <c r="B7" s="3" t="s">
        <v>11</v>
      </c>
      <c r="C7" s="3" t="s">
        <v>12</v>
      </c>
      <c r="D7" s="3" t="s">
        <v>11</v>
      </c>
      <c r="E7" s="3" t="s">
        <v>12</v>
      </c>
      <c r="F7" s="3" t="s">
        <v>11</v>
      </c>
      <c r="G7" s="3" t="s">
        <v>12</v>
      </c>
      <c r="H7" s="56" t="s">
        <v>11</v>
      </c>
      <c r="I7" s="56" t="s">
        <v>12</v>
      </c>
      <c r="J7" s="4" t="s">
        <v>10</v>
      </c>
    </row>
    <row r="8" spans="1:10" ht="15.75">
      <c r="A8" s="5" t="s">
        <v>13</v>
      </c>
      <c r="B8" s="6">
        <v>3</v>
      </c>
      <c r="C8" s="7"/>
      <c r="D8" s="6">
        <v>3</v>
      </c>
      <c r="E8" s="7"/>
      <c r="F8" s="6">
        <v>3</v>
      </c>
      <c r="G8" s="7"/>
      <c r="H8" s="57">
        <v>3</v>
      </c>
      <c r="I8" s="57">
        <v>3</v>
      </c>
      <c r="J8" s="8">
        <f>SUM(B8:G8)+((H8+I8)/2)</f>
        <v>12</v>
      </c>
    </row>
    <row r="9" spans="1:10" ht="33.75" customHeight="1">
      <c r="A9" s="5" t="s">
        <v>14</v>
      </c>
      <c r="B9" s="6">
        <v>2</v>
      </c>
      <c r="C9" s="7"/>
      <c r="D9" s="6">
        <v>2</v>
      </c>
      <c r="E9" s="7"/>
      <c r="F9" s="6">
        <v>2</v>
      </c>
      <c r="G9" s="7"/>
      <c r="H9" s="58">
        <v>3</v>
      </c>
      <c r="I9" s="58">
        <v>3</v>
      </c>
      <c r="J9" s="8">
        <f t="shared" ref="J9:J23" si="0">SUM(B9:G9)+((H9+I9)/2)</f>
        <v>9</v>
      </c>
    </row>
    <row r="10" spans="1:10" ht="33.75" customHeight="1">
      <c r="A10" s="5" t="s">
        <v>15</v>
      </c>
      <c r="B10" s="6">
        <v>2</v>
      </c>
      <c r="C10" s="7"/>
      <c r="D10" s="6">
        <v>1</v>
      </c>
      <c r="E10" s="7"/>
      <c r="F10" s="6">
        <v>1</v>
      </c>
      <c r="G10" s="7"/>
      <c r="H10" s="57">
        <v>2</v>
      </c>
      <c r="I10" s="57">
        <v>2</v>
      </c>
      <c r="J10" s="8">
        <f t="shared" si="0"/>
        <v>6</v>
      </c>
    </row>
    <row r="11" spans="1:10" ht="15.75">
      <c r="A11" s="5" t="s">
        <v>16</v>
      </c>
      <c r="B11" s="6">
        <v>1</v>
      </c>
      <c r="C11" s="7"/>
      <c r="D11" s="6">
        <v>1</v>
      </c>
      <c r="E11" s="7"/>
      <c r="F11" s="6"/>
      <c r="G11" s="7"/>
      <c r="H11" s="58"/>
      <c r="I11" s="58"/>
      <c r="J11" s="8">
        <f t="shared" si="0"/>
        <v>2</v>
      </c>
    </row>
    <row r="12" spans="1:10" ht="25.5" customHeight="1">
      <c r="A12" s="5" t="s">
        <v>17</v>
      </c>
      <c r="B12" s="9"/>
      <c r="C12" s="10"/>
      <c r="D12" s="9">
        <v>1</v>
      </c>
      <c r="E12" s="10"/>
      <c r="F12" s="6"/>
      <c r="G12" s="7"/>
      <c r="H12" s="58"/>
      <c r="I12" s="58"/>
      <c r="J12" s="8">
        <f t="shared" si="0"/>
        <v>1</v>
      </c>
    </row>
    <row r="13" spans="1:10" ht="23.25" customHeight="1">
      <c r="A13" s="5" t="s">
        <v>18</v>
      </c>
      <c r="B13" s="6">
        <v>1</v>
      </c>
      <c r="C13" s="7"/>
      <c r="D13" s="9"/>
      <c r="E13" s="10"/>
      <c r="F13" s="11"/>
      <c r="G13" s="10"/>
      <c r="H13" s="59"/>
      <c r="I13" s="59"/>
      <c r="J13" s="8">
        <f t="shared" si="0"/>
        <v>1</v>
      </c>
    </row>
    <row r="14" spans="1:10" ht="23.25" customHeight="1">
      <c r="A14" s="5" t="s">
        <v>19</v>
      </c>
      <c r="B14" s="6">
        <v>2</v>
      </c>
      <c r="C14" s="7"/>
      <c r="D14" s="6">
        <v>2</v>
      </c>
      <c r="E14" s="7"/>
      <c r="F14" s="9">
        <v>3</v>
      </c>
      <c r="G14" s="10"/>
      <c r="H14" s="57">
        <v>3</v>
      </c>
      <c r="I14" s="57">
        <v>3</v>
      </c>
      <c r="J14" s="8">
        <f t="shared" si="0"/>
        <v>10</v>
      </c>
    </row>
    <row r="15" spans="1:10" ht="15.75">
      <c r="A15" s="5" t="s">
        <v>20</v>
      </c>
      <c r="B15" s="6">
        <v>1</v>
      </c>
      <c r="C15" s="7"/>
      <c r="D15" s="6"/>
      <c r="E15" s="7"/>
      <c r="F15" s="6"/>
      <c r="G15" s="7"/>
      <c r="H15" s="59"/>
      <c r="I15" s="59"/>
      <c r="J15" s="8">
        <f t="shared" si="0"/>
        <v>1</v>
      </c>
    </row>
    <row r="16" spans="1:10" ht="15.75">
      <c r="A16" s="5" t="s">
        <v>21</v>
      </c>
      <c r="B16" s="6">
        <v>1</v>
      </c>
      <c r="C16" s="7"/>
      <c r="D16" s="6"/>
      <c r="E16" s="7"/>
      <c r="F16" s="6"/>
      <c r="G16" s="7"/>
      <c r="H16" s="57"/>
      <c r="I16" s="57"/>
      <c r="J16" s="8">
        <f t="shared" si="0"/>
        <v>1</v>
      </c>
    </row>
    <row r="17" spans="1:10" ht="15.75">
      <c r="A17" s="5" t="s">
        <v>22</v>
      </c>
      <c r="B17" s="6">
        <v>1</v>
      </c>
      <c r="C17" s="7"/>
      <c r="D17" s="6"/>
      <c r="E17" s="7"/>
      <c r="F17" s="6"/>
      <c r="G17" s="7"/>
      <c r="H17" s="59"/>
      <c r="I17" s="59"/>
      <c r="J17" s="8">
        <f t="shared" si="0"/>
        <v>1</v>
      </c>
    </row>
    <row r="18" spans="1:10" ht="24" customHeight="1">
      <c r="A18" s="5" t="s">
        <v>23</v>
      </c>
      <c r="B18" s="9">
        <v>1</v>
      </c>
      <c r="C18" s="10"/>
      <c r="D18" s="6"/>
      <c r="E18" s="7"/>
      <c r="F18" s="6"/>
      <c r="G18" s="7"/>
      <c r="H18" s="58"/>
      <c r="I18" s="58"/>
      <c r="J18" s="8">
        <f t="shared" si="0"/>
        <v>1</v>
      </c>
    </row>
    <row r="19" spans="1:10" ht="16.5" customHeight="1">
      <c r="A19" s="5" t="s">
        <v>24</v>
      </c>
      <c r="B19" s="9">
        <v>1</v>
      </c>
      <c r="C19" s="10"/>
      <c r="D19" s="9">
        <v>1</v>
      </c>
      <c r="E19" s="10"/>
      <c r="F19" s="11"/>
      <c r="G19" s="10"/>
      <c r="H19" s="58"/>
      <c r="I19" s="58"/>
      <c r="J19" s="8">
        <f t="shared" si="0"/>
        <v>2</v>
      </c>
    </row>
    <row r="20" spans="1:10" ht="15.75">
      <c r="A20" s="5" t="s">
        <v>25</v>
      </c>
      <c r="B20" s="6">
        <v>1</v>
      </c>
      <c r="C20" s="7"/>
      <c r="D20" s="6"/>
      <c r="E20" s="7"/>
      <c r="F20" s="11"/>
      <c r="G20" s="10"/>
      <c r="H20" s="59"/>
      <c r="I20" s="59"/>
      <c r="J20" s="8">
        <f t="shared" si="0"/>
        <v>1</v>
      </c>
    </row>
    <row r="21" spans="1:10" ht="23.25" customHeight="1">
      <c r="A21" s="5" t="s">
        <v>26</v>
      </c>
      <c r="B21" s="6">
        <v>3</v>
      </c>
      <c r="C21" s="7"/>
      <c r="D21" s="6">
        <v>3</v>
      </c>
      <c r="E21" s="7"/>
      <c r="F21" s="6">
        <v>3</v>
      </c>
      <c r="G21" s="7"/>
      <c r="H21" s="58">
        <v>3</v>
      </c>
      <c r="I21" s="58">
        <v>3</v>
      </c>
      <c r="J21" s="8">
        <f t="shared" si="0"/>
        <v>12</v>
      </c>
    </row>
    <row r="22" spans="1:10" ht="22.5" customHeight="1">
      <c r="A22" s="5" t="s">
        <v>27</v>
      </c>
      <c r="B22" s="6">
        <v>1</v>
      </c>
      <c r="C22" s="7"/>
      <c r="D22" s="6"/>
      <c r="E22" s="7"/>
      <c r="F22" s="11"/>
      <c r="G22" s="10"/>
      <c r="H22" s="59"/>
      <c r="I22" s="59"/>
      <c r="J22" s="8">
        <f t="shared" si="0"/>
        <v>1</v>
      </c>
    </row>
    <row r="23" spans="1:10" ht="19.5" customHeight="1">
      <c r="A23" s="12" t="s">
        <v>28</v>
      </c>
      <c r="B23" s="13">
        <v>1</v>
      </c>
      <c r="C23" s="14"/>
      <c r="D23" s="13">
        <v>1</v>
      </c>
      <c r="E23" s="14"/>
      <c r="F23" s="13">
        <v>1</v>
      </c>
      <c r="G23" s="14"/>
      <c r="H23" s="58">
        <v>1</v>
      </c>
      <c r="I23" s="58">
        <v>1</v>
      </c>
      <c r="J23" s="8">
        <f t="shared" si="0"/>
        <v>4</v>
      </c>
    </row>
    <row r="24" spans="1:10" ht="26.25" customHeight="1">
      <c r="A24" s="15" t="s">
        <v>29</v>
      </c>
      <c r="B24" s="16"/>
      <c r="C24" s="17"/>
      <c r="D24" s="16"/>
      <c r="E24" s="17"/>
      <c r="F24" s="16"/>
      <c r="G24" s="17"/>
      <c r="H24" s="16"/>
      <c r="I24" s="17"/>
      <c r="J24" s="18"/>
    </row>
    <row r="25" spans="1:10" ht="34.5" customHeight="1">
      <c r="A25" s="12" t="s">
        <v>14</v>
      </c>
      <c r="B25" s="6">
        <v>1</v>
      </c>
      <c r="C25" s="7"/>
      <c r="D25" s="6">
        <v>2</v>
      </c>
      <c r="E25" s="7"/>
      <c r="F25" s="6">
        <v>2</v>
      </c>
      <c r="G25" s="7"/>
      <c r="H25" s="58">
        <v>1</v>
      </c>
      <c r="I25" s="58">
        <v>1</v>
      </c>
      <c r="J25" s="8">
        <f>SUM(B25:G25)+((H25+I25)/2)</f>
        <v>6</v>
      </c>
    </row>
    <row r="26" spans="1:10" ht="15.75">
      <c r="A26" s="12" t="s">
        <v>21</v>
      </c>
      <c r="B26" s="6"/>
      <c r="C26" s="7"/>
      <c r="D26" s="6">
        <v>3</v>
      </c>
      <c r="E26" s="7"/>
      <c r="F26" s="6">
        <v>3</v>
      </c>
      <c r="G26" s="7"/>
      <c r="H26" s="58">
        <v>2</v>
      </c>
      <c r="I26" s="58">
        <v>2</v>
      </c>
      <c r="J26" s="8">
        <f>SUM(B26:G26)+((H26+I26)/2)</f>
        <v>8</v>
      </c>
    </row>
    <row r="27" spans="1:10" ht="31.5" customHeight="1">
      <c r="A27" s="15" t="s">
        <v>30</v>
      </c>
      <c r="B27" s="16"/>
      <c r="C27" s="17"/>
      <c r="D27" s="16"/>
      <c r="E27" s="17"/>
      <c r="F27" s="16"/>
      <c r="G27" s="17"/>
      <c r="H27" s="16"/>
      <c r="I27" s="17"/>
      <c r="J27" s="18"/>
    </row>
    <row r="28" spans="1:10" ht="27" customHeight="1" thickBot="1">
      <c r="A28" s="12" t="s">
        <v>31</v>
      </c>
      <c r="B28" s="6"/>
      <c r="C28" s="7"/>
      <c r="D28" s="6"/>
      <c r="E28" s="7"/>
      <c r="F28" s="6">
        <v>2</v>
      </c>
      <c r="G28" s="7"/>
      <c r="H28" s="58">
        <v>2</v>
      </c>
      <c r="I28" s="58">
        <v>2</v>
      </c>
      <c r="J28" s="8">
        <f>SUM(B28:G28)+((H28+I28)/2)</f>
        <v>4</v>
      </c>
    </row>
    <row r="29" spans="1:10" ht="42.75" customHeight="1" thickTop="1" thickBot="1">
      <c r="A29" s="19" t="s">
        <v>32</v>
      </c>
      <c r="B29" s="20">
        <f>SUM(B8:B28)</f>
        <v>23</v>
      </c>
      <c r="C29" s="21"/>
      <c r="D29" s="20">
        <f>SUM(D8:D28)</f>
        <v>20</v>
      </c>
      <c r="E29" s="21"/>
      <c r="F29" s="20">
        <f>SUM(F8:F28)</f>
        <v>20</v>
      </c>
      <c r="G29" s="21"/>
      <c r="H29" s="60">
        <f>SUM(H8:H28)</f>
        <v>20</v>
      </c>
      <c r="I29" s="60">
        <f>SUM(I8:I28)</f>
        <v>20</v>
      </c>
      <c r="J29" s="22">
        <f>SUM(J8:J28)</f>
        <v>83</v>
      </c>
    </row>
    <row r="30" spans="1:10" ht="38.25" customHeight="1" thickTop="1">
      <c r="A30" s="23" t="s">
        <v>33</v>
      </c>
      <c r="B30" s="24"/>
      <c r="C30" s="25"/>
      <c r="D30" s="24"/>
      <c r="E30" s="25"/>
      <c r="F30" s="24"/>
      <c r="G30" s="25"/>
      <c r="H30" s="24"/>
      <c r="I30" s="26"/>
      <c r="J30" s="27"/>
    </row>
    <row r="31" spans="1:10" ht="37.5" customHeight="1">
      <c r="A31" s="28" t="s">
        <v>34</v>
      </c>
      <c r="B31" s="29"/>
      <c r="C31" s="30"/>
      <c r="D31" s="29"/>
      <c r="E31" s="30"/>
      <c r="F31" s="29">
        <v>1</v>
      </c>
      <c r="G31" s="30"/>
      <c r="H31" s="58">
        <v>2</v>
      </c>
      <c r="I31" s="61">
        <v>2</v>
      </c>
      <c r="J31" s="31">
        <f t="shared" ref="J31:J37" si="1">SUM(B31:G31)+((H31+I31)/2)</f>
        <v>3</v>
      </c>
    </row>
    <row r="32" spans="1:10" ht="46.5" customHeight="1">
      <c r="A32" s="5" t="s">
        <v>35</v>
      </c>
      <c r="B32" s="6">
        <v>1</v>
      </c>
      <c r="C32" s="7"/>
      <c r="D32" s="6">
        <v>2</v>
      </c>
      <c r="E32" s="7"/>
      <c r="F32" s="6"/>
      <c r="G32" s="7"/>
      <c r="H32" s="58"/>
      <c r="I32" s="62"/>
      <c r="J32" s="31">
        <f t="shared" si="1"/>
        <v>3</v>
      </c>
    </row>
    <row r="33" spans="1:10" ht="36.75" customHeight="1">
      <c r="A33" s="5" t="s">
        <v>36</v>
      </c>
      <c r="B33" s="6"/>
      <c r="C33" s="7"/>
      <c r="D33" s="6">
        <v>2</v>
      </c>
      <c r="E33" s="7"/>
      <c r="F33" s="6">
        <v>1</v>
      </c>
      <c r="G33" s="7"/>
      <c r="H33" s="58"/>
      <c r="I33" s="62"/>
      <c r="J33" s="31">
        <f t="shared" si="1"/>
        <v>3</v>
      </c>
    </row>
    <row r="34" spans="1:10" ht="37.5" customHeight="1">
      <c r="A34" s="5" t="s">
        <v>37</v>
      </c>
      <c r="B34" s="6">
        <v>2</v>
      </c>
      <c r="C34" s="7"/>
      <c r="D34" s="6">
        <v>3</v>
      </c>
      <c r="E34" s="7"/>
      <c r="F34" s="6">
        <v>2</v>
      </c>
      <c r="G34" s="7"/>
      <c r="H34" s="58"/>
      <c r="I34" s="62"/>
      <c r="J34" s="31">
        <f t="shared" si="1"/>
        <v>7</v>
      </c>
    </row>
    <row r="35" spans="1:10" ht="27.75" customHeight="1">
      <c r="A35" s="5" t="s">
        <v>38</v>
      </c>
      <c r="B35" s="6"/>
      <c r="C35" s="7"/>
      <c r="D35" s="6">
        <v>1</v>
      </c>
      <c r="E35" s="7"/>
      <c r="F35" s="6">
        <v>2</v>
      </c>
      <c r="G35" s="7"/>
      <c r="H35" s="58">
        <v>1</v>
      </c>
      <c r="I35" s="62">
        <v>1</v>
      </c>
      <c r="J35" s="31">
        <f t="shared" si="1"/>
        <v>4</v>
      </c>
    </row>
    <row r="36" spans="1:10" ht="34.5" customHeight="1">
      <c r="A36" s="5" t="s">
        <v>39</v>
      </c>
      <c r="B36" s="6"/>
      <c r="C36" s="7"/>
      <c r="D36" s="6"/>
      <c r="E36" s="7"/>
      <c r="F36" s="6"/>
      <c r="G36" s="7"/>
      <c r="H36" s="58">
        <v>2</v>
      </c>
      <c r="I36" s="62">
        <v>2</v>
      </c>
      <c r="J36" s="31">
        <f t="shared" si="1"/>
        <v>2</v>
      </c>
    </row>
    <row r="37" spans="1:10" ht="24.75" customHeight="1" thickBot="1">
      <c r="A37" s="5" t="s">
        <v>40</v>
      </c>
      <c r="B37" s="6"/>
      <c r="C37" s="7"/>
      <c r="D37" s="6"/>
      <c r="E37" s="7"/>
      <c r="F37" s="6">
        <v>1</v>
      </c>
      <c r="G37" s="7"/>
      <c r="H37" s="58">
        <v>2</v>
      </c>
      <c r="I37" s="62">
        <v>2</v>
      </c>
      <c r="J37" s="31">
        <f t="shared" si="1"/>
        <v>3</v>
      </c>
    </row>
    <row r="38" spans="1:10" ht="44.25" customHeight="1" thickTop="1" thickBot="1">
      <c r="A38" s="19" t="s">
        <v>41</v>
      </c>
      <c r="B38" s="20">
        <f>SUM(B31:B37)</f>
        <v>3</v>
      </c>
      <c r="C38" s="21"/>
      <c r="D38" s="20">
        <f>SUM(D31:D37)</f>
        <v>8</v>
      </c>
      <c r="E38" s="21"/>
      <c r="F38" s="20">
        <f>SUM(F31:F37)</f>
        <v>7</v>
      </c>
      <c r="G38" s="21"/>
      <c r="H38" s="60">
        <f>SUM(H31:H37)</f>
        <v>7</v>
      </c>
      <c r="I38" s="60">
        <f>SUM(I31:I37)</f>
        <v>7</v>
      </c>
      <c r="J38" s="32">
        <f>SUM(J31:J37)</f>
        <v>25</v>
      </c>
    </row>
    <row r="39" spans="1:10" ht="39" customHeight="1" thickTop="1">
      <c r="A39" s="33" t="s">
        <v>42</v>
      </c>
      <c r="B39" s="16"/>
      <c r="C39" s="17"/>
      <c r="D39" s="16"/>
      <c r="E39" s="17"/>
      <c r="F39" s="16"/>
      <c r="G39" s="17"/>
      <c r="H39" s="16"/>
      <c r="I39" s="34"/>
      <c r="J39" s="35"/>
    </row>
    <row r="40" spans="1:10" ht="36" customHeight="1">
      <c r="A40" s="5" t="s">
        <v>43</v>
      </c>
      <c r="B40" s="6">
        <v>7</v>
      </c>
      <c r="C40" s="7"/>
      <c r="D40" s="6">
        <v>7</v>
      </c>
      <c r="E40" s="7"/>
      <c r="F40" s="6">
        <v>5</v>
      </c>
      <c r="G40" s="7"/>
      <c r="H40" s="58"/>
      <c r="I40" s="58"/>
      <c r="J40" s="31">
        <f>SUM(B40:G40)+((H40+I40)/2)</f>
        <v>19</v>
      </c>
    </row>
    <row r="41" spans="1:10" ht="50.25" customHeight="1">
      <c r="A41" s="5" t="s">
        <v>44</v>
      </c>
      <c r="B41" s="6"/>
      <c r="C41" s="7"/>
      <c r="D41" s="6"/>
      <c r="E41" s="7"/>
      <c r="F41" s="6">
        <v>1</v>
      </c>
      <c r="G41" s="7"/>
      <c r="H41" s="58">
        <v>2</v>
      </c>
      <c r="I41" s="63">
        <v>2</v>
      </c>
      <c r="J41" s="31">
        <f>SUM(B41:G41)+((H41+I41)/2)</f>
        <v>3</v>
      </c>
    </row>
    <row r="42" spans="1:10" ht="30.75" customHeight="1">
      <c r="A42" s="5" t="s">
        <v>45</v>
      </c>
      <c r="B42" s="13"/>
      <c r="C42" s="14"/>
      <c r="D42" s="13"/>
      <c r="E42" s="14"/>
      <c r="F42" s="13">
        <v>1</v>
      </c>
      <c r="G42" s="14"/>
      <c r="H42" s="64">
        <v>2</v>
      </c>
      <c r="I42" s="58">
        <v>2</v>
      </c>
      <c r="J42" s="31">
        <f>SUM(B42:G42)+((H42+I42)/2)</f>
        <v>3</v>
      </c>
    </row>
    <row r="43" spans="1:10" ht="29.25" customHeight="1" thickBot="1">
      <c r="A43" s="12" t="s">
        <v>46</v>
      </c>
      <c r="B43" s="83"/>
      <c r="C43" s="84"/>
      <c r="D43" s="36"/>
      <c r="E43" s="37"/>
      <c r="F43" s="36"/>
      <c r="G43" s="37" t="s">
        <v>47</v>
      </c>
      <c r="H43" s="65"/>
      <c r="I43" s="66"/>
      <c r="J43" s="101">
        <f>SUM(B43:G43)+((H43+I43)/2)</f>
        <v>0</v>
      </c>
    </row>
    <row r="44" spans="1:10" ht="42" customHeight="1" thickTop="1" thickBot="1">
      <c r="A44" s="19" t="s">
        <v>48</v>
      </c>
      <c r="B44" s="20">
        <f>SUM(B40:B43)</f>
        <v>7</v>
      </c>
      <c r="C44" s="21"/>
      <c r="D44" s="20">
        <f>SUM(D40:D43)</f>
        <v>7</v>
      </c>
      <c r="E44" s="21"/>
      <c r="F44" s="20">
        <f>SUM(F40:F43)</f>
        <v>7</v>
      </c>
      <c r="G44" s="21"/>
      <c r="H44" s="60">
        <f>SUM(H40:H43)</f>
        <v>4</v>
      </c>
      <c r="I44" s="60">
        <f>SUM(I40:I43)</f>
        <v>4</v>
      </c>
      <c r="J44" s="102">
        <f>SUM(J40:J43)</f>
        <v>25</v>
      </c>
    </row>
    <row r="45" spans="1:10" ht="33" customHeight="1" thickTop="1" thickBot="1">
      <c r="A45" s="19" t="s">
        <v>49</v>
      </c>
      <c r="B45" s="20">
        <f>B38+B44</f>
        <v>10</v>
      </c>
      <c r="C45" s="21"/>
      <c r="D45" s="20">
        <f>D38+D44</f>
        <v>15</v>
      </c>
      <c r="E45" s="21"/>
      <c r="F45" s="20">
        <f>F38+F44</f>
        <v>14</v>
      </c>
      <c r="G45" s="21"/>
      <c r="H45" s="60">
        <f>H38+H44</f>
        <v>11</v>
      </c>
      <c r="I45" s="60">
        <f>I38+I44</f>
        <v>11</v>
      </c>
      <c r="J45" s="102">
        <f>J38+J44</f>
        <v>50</v>
      </c>
    </row>
    <row r="46" spans="1:10" ht="24.75" customHeight="1" thickTop="1" thickBot="1">
      <c r="A46" s="38" t="s">
        <v>50</v>
      </c>
      <c r="B46" s="39">
        <f>B29+B45</f>
        <v>33</v>
      </c>
      <c r="C46" s="40"/>
      <c r="D46" s="39">
        <f>D29+D45</f>
        <v>35</v>
      </c>
      <c r="E46" s="40"/>
      <c r="F46" s="39">
        <f>F29+F45</f>
        <v>34</v>
      </c>
      <c r="G46" s="40"/>
      <c r="H46" s="67">
        <f>H29+H45</f>
        <v>31</v>
      </c>
      <c r="I46" s="67">
        <f>I29+I45</f>
        <v>31</v>
      </c>
      <c r="J46" s="100">
        <f>J29+J45</f>
        <v>133</v>
      </c>
    </row>
    <row r="47" spans="1:10" ht="16.5" thickTop="1">
      <c r="A47" s="41"/>
      <c r="B47" s="42"/>
      <c r="C47" s="42"/>
      <c r="D47" s="85"/>
      <c r="E47" s="85"/>
      <c r="F47" s="85"/>
      <c r="G47" s="43"/>
      <c r="H47" s="44"/>
      <c r="I47" s="45"/>
      <c r="J47" s="46"/>
    </row>
    <row r="48" spans="1:10" ht="15.75">
      <c r="A48" s="5" t="s">
        <v>51</v>
      </c>
      <c r="B48" s="47">
        <v>2</v>
      </c>
      <c r="C48" s="48"/>
      <c r="D48" s="47">
        <v>2</v>
      </c>
      <c r="E48" s="48"/>
      <c r="F48" s="47">
        <v>2</v>
      </c>
      <c r="G48" s="48"/>
      <c r="H48" s="68">
        <v>1</v>
      </c>
      <c r="I48" s="69">
        <v>1</v>
      </c>
      <c r="J48" s="8">
        <f>SUM(B48:G48)+((H48+I48)/2)</f>
        <v>7</v>
      </c>
    </row>
    <row r="49" spans="1:10" ht="33.75" customHeight="1" thickBot="1">
      <c r="A49" s="49" t="s">
        <v>52</v>
      </c>
      <c r="B49" s="47">
        <v>0.5</v>
      </c>
      <c r="C49" s="48"/>
      <c r="D49" s="47">
        <v>0.5</v>
      </c>
      <c r="E49" s="48"/>
      <c r="F49" s="47">
        <v>0.5</v>
      </c>
      <c r="G49" s="48"/>
      <c r="H49" s="70"/>
      <c r="I49" s="69"/>
      <c r="J49" s="50">
        <f>SUM(B49:G49)+((H49+I49)/2)</f>
        <v>1.5</v>
      </c>
    </row>
    <row r="50" spans="1:10" ht="19.5" customHeight="1" thickTop="1" thickBot="1">
      <c r="A50" s="38" t="s">
        <v>50</v>
      </c>
      <c r="B50" s="40">
        <f>B46+B48+B49</f>
        <v>35.5</v>
      </c>
      <c r="C50" s="51"/>
      <c r="D50" s="40">
        <f>D46+D48+D49</f>
        <v>37.5</v>
      </c>
      <c r="E50" s="51"/>
      <c r="F50" s="40">
        <f>F46+F48+F49</f>
        <v>36.5</v>
      </c>
      <c r="G50" s="51"/>
      <c r="H50" s="71">
        <f>H46+H48+H49</f>
        <v>32</v>
      </c>
      <c r="I50" s="71">
        <f>I46+I48+I49</f>
        <v>32</v>
      </c>
      <c r="J50" s="52">
        <f>J46+J48+J49</f>
        <v>141.5</v>
      </c>
    </row>
    <row r="51" spans="1:10" ht="16.5" thickTop="1">
      <c r="A51" s="53" t="s">
        <v>53</v>
      </c>
      <c r="B51" s="54"/>
      <c r="C51" s="54"/>
      <c r="D51" s="54"/>
      <c r="E51" s="54"/>
      <c r="F51" s="54"/>
      <c r="G51" s="54"/>
      <c r="H51" s="54"/>
      <c r="I51" s="54"/>
      <c r="J51" s="54"/>
    </row>
    <row r="52" spans="1:10" ht="15.75">
      <c r="A52" s="86" t="s">
        <v>54</v>
      </c>
      <c r="B52" s="87"/>
      <c r="C52" s="87"/>
      <c r="D52" s="87"/>
      <c r="E52" s="87"/>
      <c r="F52" s="87"/>
      <c r="G52" s="87"/>
      <c r="H52" s="87"/>
      <c r="I52" s="87"/>
      <c r="J52" s="87"/>
    </row>
    <row r="53" spans="1:10" ht="15.75">
      <c r="A53" s="88" t="s">
        <v>55</v>
      </c>
      <c r="B53" s="88"/>
      <c r="C53" s="88"/>
      <c r="D53" s="88"/>
      <c r="E53" s="88"/>
      <c r="F53" s="88"/>
      <c r="G53" s="88"/>
      <c r="H53" s="88"/>
      <c r="I53" s="88"/>
      <c r="J53" s="55"/>
    </row>
  </sheetData>
  <mergeCells count="17">
    <mergeCell ref="B43:C43"/>
    <mergeCell ref="D47:F47"/>
    <mergeCell ref="A52:J52"/>
    <mergeCell ref="A53:I53"/>
    <mergeCell ref="A5:A6"/>
    <mergeCell ref="B5:I5"/>
    <mergeCell ref="J5:J6"/>
    <mergeCell ref="B6:C6"/>
    <mergeCell ref="D6:E6"/>
    <mergeCell ref="F6:G6"/>
    <mergeCell ref="H6:I6"/>
    <mergeCell ref="B4:J4"/>
    <mergeCell ref="A1:J1"/>
    <mergeCell ref="A2:F2"/>
    <mergeCell ref="G2:I2"/>
    <mergeCell ref="A3:F3"/>
    <mergeCell ref="G3:I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2021-03-30T21:27:09Z</dcterms:modified>
</cp:coreProperties>
</file>